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0" i="1" l="1"/>
  <c r="AG20" i="1"/>
  <c r="T20" i="1"/>
  <c r="Z20" i="1"/>
  <c r="AH20" i="1"/>
  <c r="L20" i="1"/>
  <c r="R20" i="1"/>
  <c r="E20" i="1"/>
  <c r="K20" i="1"/>
  <c r="S20" i="1"/>
  <c r="AI20" i="1"/>
  <c r="AA19" i="1"/>
  <c r="AG19" i="1"/>
  <c r="T19" i="1"/>
  <c r="Z19" i="1"/>
  <c r="AH19" i="1"/>
  <c r="L19" i="1"/>
  <c r="R19" i="1"/>
  <c r="E19" i="1"/>
  <c r="K19" i="1"/>
  <c r="S19" i="1"/>
  <c r="AI19" i="1"/>
  <c r="AA18" i="1"/>
  <c r="AG18" i="1"/>
  <c r="T18" i="1"/>
  <c r="Z18" i="1"/>
  <c r="AH18" i="1"/>
  <c r="L18" i="1"/>
  <c r="R18" i="1"/>
  <c r="E18" i="1"/>
  <c r="K18" i="1"/>
  <c r="S18" i="1"/>
  <c r="AI18" i="1"/>
  <c r="AA17" i="1"/>
  <c r="AG17" i="1"/>
  <c r="T17" i="1"/>
  <c r="Z17" i="1"/>
  <c r="AH17" i="1"/>
  <c r="L17" i="1"/>
  <c r="R17" i="1"/>
  <c r="E17" i="1"/>
  <c r="K17" i="1"/>
  <c r="S17" i="1"/>
  <c r="AI17" i="1"/>
  <c r="AA16" i="1"/>
  <c r="AG16" i="1"/>
  <c r="T16" i="1"/>
  <c r="Z16" i="1"/>
  <c r="AH16" i="1"/>
  <c r="L16" i="1"/>
  <c r="R16" i="1"/>
  <c r="E16" i="1"/>
  <c r="K16" i="1"/>
  <c r="S16" i="1"/>
  <c r="AI16" i="1"/>
  <c r="AA15" i="1"/>
  <c r="AG15" i="1"/>
  <c r="T15" i="1"/>
  <c r="Z15" i="1"/>
  <c r="AH15" i="1"/>
  <c r="E15" i="1"/>
  <c r="K15" i="1"/>
  <c r="L15" i="1"/>
  <c r="R15" i="1"/>
  <c r="S15" i="1"/>
  <c r="AI15" i="1"/>
  <c r="Z3" i="1"/>
  <c r="AG3" i="1"/>
  <c r="AH3" i="1"/>
  <c r="K3" i="1"/>
  <c r="R3" i="1"/>
  <c r="S3" i="1"/>
  <c r="AI3" i="1"/>
  <c r="Z4" i="1"/>
  <c r="AG4" i="1"/>
  <c r="AH4" i="1"/>
  <c r="K4" i="1"/>
  <c r="R4" i="1"/>
  <c r="S4" i="1"/>
  <c r="AI4" i="1"/>
  <c r="Z5" i="1"/>
  <c r="AG5" i="1"/>
  <c r="AH5" i="1"/>
  <c r="K5" i="1"/>
  <c r="R5" i="1"/>
  <c r="S5" i="1"/>
  <c r="AI5" i="1"/>
  <c r="Z6" i="1"/>
  <c r="AG6" i="1"/>
  <c r="AH6" i="1"/>
  <c r="K6" i="1"/>
  <c r="R6" i="1"/>
  <c r="S6" i="1"/>
  <c r="AI6" i="1"/>
  <c r="Z7" i="1"/>
  <c r="AG7" i="1"/>
  <c r="AH7" i="1"/>
  <c r="K7" i="1"/>
  <c r="R7" i="1"/>
  <c r="S7" i="1"/>
  <c r="AI7" i="1"/>
  <c r="Z8" i="1"/>
  <c r="AG8" i="1"/>
  <c r="AH8" i="1"/>
  <c r="K8" i="1"/>
  <c r="R8" i="1"/>
  <c r="S8" i="1"/>
  <c r="AI8" i="1"/>
  <c r="Z9" i="1"/>
  <c r="AG9" i="1"/>
  <c r="AH9" i="1"/>
  <c r="K9" i="1"/>
  <c r="R9" i="1"/>
  <c r="S9" i="1"/>
  <c r="AI9" i="1"/>
  <c r="Z10" i="1"/>
  <c r="AG10" i="1"/>
  <c r="AH10" i="1"/>
  <c r="K10" i="1"/>
  <c r="R10" i="1"/>
  <c r="S10" i="1"/>
  <c r="AI10" i="1"/>
  <c r="Z11" i="1"/>
  <c r="AG11" i="1"/>
  <c r="AH11" i="1"/>
  <c r="K11" i="1"/>
  <c r="R11" i="1"/>
  <c r="S11" i="1"/>
  <c r="AI11" i="1"/>
</calcChain>
</file>

<file path=xl/sharedStrings.xml><?xml version="1.0" encoding="utf-8"?>
<sst xmlns="http://schemas.openxmlformats.org/spreadsheetml/2006/main" count="132" uniqueCount="43">
  <si>
    <t>Eva Balding</t>
  </si>
  <si>
    <t>PEGA</t>
  </si>
  <si>
    <t>Level 1</t>
  </si>
  <si>
    <t>Ella Houston</t>
  </si>
  <si>
    <t>9-10</t>
  </si>
  <si>
    <t>Janae Clarke</t>
  </si>
  <si>
    <t>Level 3</t>
  </si>
  <si>
    <t>13-14</t>
  </si>
  <si>
    <t>India Goodman</t>
  </si>
  <si>
    <t>15-16</t>
  </si>
  <si>
    <t>Leo Gaeta</t>
  </si>
  <si>
    <t>Connor Houston</t>
  </si>
  <si>
    <t>Conner Caley</t>
  </si>
  <si>
    <t>Max Gaeta</t>
  </si>
  <si>
    <t>11-12</t>
  </si>
  <si>
    <t>Edward Parkin</t>
  </si>
  <si>
    <t>Level 4</t>
  </si>
  <si>
    <t>E1</t>
  </si>
  <si>
    <t>E2</t>
  </si>
  <si>
    <t>E3</t>
  </si>
  <si>
    <t>E4</t>
  </si>
  <si>
    <t>E5</t>
  </si>
  <si>
    <t>Bonus</t>
  </si>
  <si>
    <t>Total</t>
  </si>
  <si>
    <t>Pass 1</t>
  </si>
  <si>
    <t>TOTAL</t>
  </si>
  <si>
    <t>Pass 2</t>
  </si>
  <si>
    <t>Pass 3</t>
  </si>
  <si>
    <t>Pass 4</t>
  </si>
  <si>
    <t>Katie Vyse</t>
  </si>
  <si>
    <t>Level 5</t>
  </si>
  <si>
    <t>Ellen Prior</t>
  </si>
  <si>
    <t>Level 6</t>
  </si>
  <si>
    <t>Rebecca Harvey</t>
  </si>
  <si>
    <t>17+</t>
  </si>
  <si>
    <t>Charlotte Webb</t>
  </si>
  <si>
    <t>Reece Noden</t>
  </si>
  <si>
    <t>SPLO</t>
  </si>
  <si>
    <t>Luke Dewe</t>
  </si>
  <si>
    <t>Flight 2</t>
  </si>
  <si>
    <t>Flight 1</t>
  </si>
  <si>
    <t>R1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</si>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</sst>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1" fillId="2" borderId="0" xfId="0" applyFont="1" applyFill="1" applyAlignment="1">
      <alignment horizontal="center"/>
    </xf>
    <xf numFmtId="2" fontId="0" fillId="2" borderId="0" xfId="0" applyNumberFormat="1" applyFill="1"/>
    <xf numFmtId="0" fontId="4" fillId="3" borderId="0" xfId="0" applyFont="1" applyFill="1" applyAlignment="1">
      <alignment horizontal="center"/>
    </xf>
    <xf numFmtId="2" fontId="0" fillId="3" borderId="0" xfId="0" applyNumberFormat="1" applyFill="1"/>
    <xf numFmtId="0" fontId="4" fillId="4" borderId="0" xfId="0" applyFont="1" applyFill="1" applyAlignment="1">
      <alignment horizontal="center"/>
    </xf>
    <xf numFmtId="2" fontId="0" fillId="4" borderId="0" xfId="0" applyNumberFormat="1" applyFill="1"/>
    <xf numFmtId="0" fontId="4" fillId="5" borderId="0" xfId="0" applyFont="1" applyFill="1" applyAlignment="1">
      <alignment horizontal="center"/>
    </xf>
    <xf numFmtId="2" fontId="0" fillId="5" borderId="0" xfId="0" applyNumberFormat="1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0" xfId="0" applyFont="1" applyFill="1"/>
    <xf numFmtId="0" fontId="0" fillId="6" borderId="0" xfId="0" applyFill="1"/>
    <xf numFmtId="2" fontId="0" fillId="6" borderId="0" xfId="0" applyNumberFormat="1" applyFill="1"/>
    <xf numFmtId="2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workbookViewId="0">
      <selection sqref="A1:D2"/>
    </sheetView>
  </sheetViews>
  <sheetFormatPr baseColWidth="10" defaultRowHeight="15" x14ac:dyDescent="0"/>
  <cols>
    <col min="1" max="1" width="14.5" bestFit="1" customWidth="1"/>
    <col min="2" max="2" width="5.6640625" bestFit="1" customWidth="1"/>
    <col min="3" max="3" width="6.83203125" bestFit="1" customWidth="1"/>
    <col min="5" max="9" width="4.83203125" bestFit="1" customWidth="1"/>
    <col min="10" max="10" width="6.33203125" bestFit="1" customWidth="1"/>
    <col min="11" max="11" width="5.83203125" bestFit="1" customWidth="1"/>
    <col min="12" max="16" width="4.83203125" bestFit="1" customWidth="1"/>
    <col min="17" max="17" width="6.33203125" bestFit="1" customWidth="1"/>
    <col min="18" max="18" width="5.83203125" bestFit="1" customWidth="1"/>
    <col min="19" max="19" width="5.83203125" style="4" bestFit="1" customWidth="1"/>
    <col min="20" max="24" width="4.83203125" bestFit="1" customWidth="1"/>
    <col min="25" max="25" width="6.33203125" bestFit="1" customWidth="1"/>
    <col min="26" max="26" width="5.83203125" bestFit="1" customWidth="1"/>
    <col min="27" max="31" width="4.83203125" bestFit="1" customWidth="1"/>
    <col min="32" max="32" width="6.33203125" bestFit="1" customWidth="1"/>
    <col min="33" max="33" width="5.83203125" bestFit="1" customWidth="1"/>
    <col min="34" max="34" width="5.83203125" style="4" bestFit="1" customWidth="1"/>
    <col min="35" max="35" width="6.6640625" style="4" bestFit="1" customWidth="1"/>
  </cols>
  <sheetData>
    <row r="1" spans="1:35">
      <c r="A1" s="16" t="s">
        <v>40</v>
      </c>
      <c r="B1" s="16"/>
      <c r="C1" s="16"/>
      <c r="D1" s="16"/>
      <c r="E1" s="6" t="s">
        <v>24</v>
      </c>
      <c r="F1" s="6"/>
      <c r="G1" s="6"/>
      <c r="H1" s="6"/>
      <c r="I1" s="6"/>
      <c r="J1" s="6"/>
      <c r="K1" s="6"/>
      <c r="L1" s="12" t="s">
        <v>26</v>
      </c>
      <c r="M1" s="12"/>
      <c r="N1" s="12"/>
      <c r="O1" s="12"/>
      <c r="P1" s="12"/>
      <c r="Q1" s="12"/>
      <c r="R1" s="12"/>
      <c r="S1" s="3"/>
      <c r="T1" s="8" t="s">
        <v>27</v>
      </c>
      <c r="U1" s="8"/>
      <c r="V1" s="8"/>
      <c r="W1" s="8"/>
      <c r="X1" s="8"/>
      <c r="Y1" s="8"/>
      <c r="Z1" s="8"/>
      <c r="AA1" s="10" t="s">
        <v>28</v>
      </c>
      <c r="AB1" s="10"/>
      <c r="AC1" s="10"/>
      <c r="AD1" s="10"/>
      <c r="AE1" s="10"/>
      <c r="AF1" s="10"/>
      <c r="AG1" s="10"/>
      <c r="AH1" s="26"/>
      <c r="AI1" s="26"/>
    </row>
    <row r="2" spans="1:35" s="2" customFormat="1">
      <c r="A2" s="16"/>
      <c r="B2" s="16"/>
      <c r="C2" s="16"/>
      <c r="D2" s="16"/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23" t="s">
        <v>17</v>
      </c>
      <c r="M2" s="23" t="s">
        <v>18</v>
      </c>
      <c r="N2" s="23" t="s">
        <v>19</v>
      </c>
      <c r="O2" s="23" t="s">
        <v>20</v>
      </c>
      <c r="P2" s="23" t="s">
        <v>21</v>
      </c>
      <c r="Q2" s="23" t="s">
        <v>22</v>
      </c>
      <c r="R2" s="23" t="s">
        <v>23</v>
      </c>
      <c r="S2" s="3" t="s">
        <v>41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25" t="s">
        <v>17</v>
      </c>
      <c r="AB2" s="25" t="s">
        <v>18</v>
      </c>
      <c r="AC2" s="25" t="s">
        <v>19</v>
      </c>
      <c r="AD2" s="25" t="s">
        <v>20</v>
      </c>
      <c r="AE2" s="25" t="s">
        <v>21</v>
      </c>
      <c r="AF2" s="25" t="s">
        <v>22</v>
      </c>
      <c r="AG2" s="25" t="s">
        <v>23</v>
      </c>
      <c r="AH2" s="3" t="s">
        <v>42</v>
      </c>
      <c r="AI2" s="3" t="s">
        <v>25</v>
      </c>
    </row>
    <row r="3" spans="1:35">
      <c r="A3" t="s">
        <v>0</v>
      </c>
      <c r="B3" t="s">
        <v>1</v>
      </c>
      <c r="C3" t="s">
        <v>2</v>
      </c>
      <c r="D3" s="1" t="s">
        <v>4</v>
      </c>
      <c r="E3" s="7">
        <v>9.3000000000000007</v>
      </c>
      <c r="F3" s="7">
        <v>9.1999999999999993</v>
      </c>
      <c r="G3" s="7">
        <v>9.1</v>
      </c>
      <c r="H3" s="7">
        <v>9.1999999999999993</v>
      </c>
      <c r="I3" s="7">
        <v>9.1999999999999993</v>
      </c>
      <c r="J3" s="7">
        <v>0</v>
      </c>
      <c r="K3" s="7">
        <f>SUM(E3:J3)-MIN(E3:I3)-MAX(E3:I3)</f>
        <v>27.599999999999998</v>
      </c>
      <c r="L3" s="13">
        <v>9.4</v>
      </c>
      <c r="M3" s="13">
        <v>9.4</v>
      </c>
      <c r="N3" s="13">
        <v>9.3000000000000007</v>
      </c>
      <c r="O3" s="13">
        <v>9.4</v>
      </c>
      <c r="P3" s="13">
        <v>9.3000000000000007</v>
      </c>
      <c r="Q3" s="13">
        <v>0</v>
      </c>
      <c r="R3" s="13">
        <f>SUM(L3:Q3)-MIN(L3:P3)-MAX(L3:P3)</f>
        <v>28.1</v>
      </c>
      <c r="S3" s="5">
        <f>R3+K3</f>
        <v>55.7</v>
      </c>
      <c r="T3" s="9">
        <v>9.6</v>
      </c>
      <c r="U3" s="9">
        <v>9.5</v>
      </c>
      <c r="V3" s="9">
        <v>9.4</v>
      </c>
      <c r="W3" s="9">
        <v>9.5</v>
      </c>
      <c r="X3" s="9">
        <v>9.6</v>
      </c>
      <c r="Y3" s="9">
        <v>0</v>
      </c>
      <c r="Z3" s="9">
        <f>SUM(T3:Y3)-MIN(T3:X3)-MAX(T3:X3)</f>
        <v>28.6</v>
      </c>
      <c r="AA3" s="11">
        <v>9.1999999999999993</v>
      </c>
      <c r="AB3" s="11">
        <v>9.3000000000000007</v>
      </c>
      <c r="AC3" s="11">
        <v>9.3000000000000007</v>
      </c>
      <c r="AD3" s="11">
        <v>9.3000000000000007</v>
      </c>
      <c r="AE3" s="11">
        <v>9.3000000000000007</v>
      </c>
      <c r="AF3" s="11">
        <v>0</v>
      </c>
      <c r="AG3" s="11">
        <f>SUM(AA3:AF3)-MIN(AA3:AE3)-MAX(AA3:AE3)</f>
        <v>27.900000000000002</v>
      </c>
      <c r="AH3" s="5">
        <f>AG3+Z3</f>
        <v>56.5</v>
      </c>
      <c r="AI3" s="5">
        <f>AH3+S3</f>
        <v>112.2</v>
      </c>
    </row>
    <row r="4" spans="1:35">
      <c r="A4" t="s">
        <v>3</v>
      </c>
      <c r="B4" t="s">
        <v>1</v>
      </c>
      <c r="C4" t="s">
        <v>2</v>
      </c>
      <c r="D4" s="1" t="s">
        <v>4</v>
      </c>
      <c r="E4" s="7">
        <v>9.4</v>
      </c>
      <c r="F4" s="7">
        <v>9.4</v>
      </c>
      <c r="G4" s="7">
        <v>9.4</v>
      </c>
      <c r="H4" s="7">
        <v>9.4</v>
      </c>
      <c r="I4" s="7">
        <v>9.4</v>
      </c>
      <c r="J4" s="7">
        <v>0</v>
      </c>
      <c r="K4" s="7">
        <f t="shared" ref="K4:K11" si="0">SUM(E4:J4)-MIN(E4:I4)-MAX(E4:I4)</f>
        <v>28.200000000000003</v>
      </c>
      <c r="L4" s="13">
        <v>9.3000000000000007</v>
      </c>
      <c r="M4" s="13">
        <v>9.4</v>
      </c>
      <c r="N4" s="13">
        <v>9.4</v>
      </c>
      <c r="O4" s="13">
        <v>9.3000000000000007</v>
      </c>
      <c r="P4" s="13">
        <v>9.4</v>
      </c>
      <c r="Q4" s="13">
        <v>0</v>
      </c>
      <c r="R4" s="13">
        <f t="shared" ref="R4:R11" si="1">SUM(L4:Q4)-MIN(L4:P4)-MAX(L4:P4)</f>
        <v>28.1</v>
      </c>
      <c r="S4" s="5">
        <f t="shared" ref="S4:S11" si="2">R4+K4</f>
        <v>56.300000000000004</v>
      </c>
      <c r="T4" s="9">
        <v>9.6</v>
      </c>
      <c r="U4" s="9">
        <v>9.4</v>
      </c>
      <c r="V4" s="9">
        <v>9.4</v>
      </c>
      <c r="W4" s="9">
        <v>9.5</v>
      </c>
      <c r="X4" s="9">
        <v>9.5</v>
      </c>
      <c r="Y4" s="9">
        <v>0</v>
      </c>
      <c r="Z4" s="9">
        <f t="shared" ref="Z4:Z11" si="3">SUM(T4:Y4)-MIN(T4:X4)-MAX(T4:X4)</f>
        <v>28.4</v>
      </c>
      <c r="AA4" s="11">
        <v>9.4</v>
      </c>
      <c r="AB4" s="11">
        <v>9.4</v>
      </c>
      <c r="AC4" s="11">
        <v>9.5</v>
      </c>
      <c r="AD4" s="11">
        <v>9.5</v>
      </c>
      <c r="AE4" s="11">
        <v>9.5</v>
      </c>
      <c r="AF4" s="11">
        <v>0</v>
      </c>
      <c r="AG4" s="11">
        <f t="shared" ref="AG4:AG11" si="4">SUM(AA4:AF4)-MIN(AA4:AE4)-MAX(AA4:AE4)</f>
        <v>28.4</v>
      </c>
      <c r="AH4" s="5">
        <f t="shared" ref="AH4:AH11" si="5">AG4+Z4</f>
        <v>56.8</v>
      </c>
      <c r="AI4" s="5">
        <f t="shared" ref="AI4:AI11" si="6">AH4+S4</f>
        <v>113.1</v>
      </c>
    </row>
    <row r="5" spans="1:35">
      <c r="A5" t="s">
        <v>5</v>
      </c>
      <c r="B5" t="s">
        <v>1</v>
      </c>
      <c r="C5" t="s">
        <v>6</v>
      </c>
      <c r="D5" s="1" t="s">
        <v>7</v>
      </c>
      <c r="E5" s="7">
        <v>9.3000000000000007</v>
      </c>
      <c r="F5" s="7">
        <v>9.4</v>
      </c>
      <c r="G5" s="7">
        <v>9.5</v>
      </c>
      <c r="H5" s="7">
        <v>9.3000000000000007</v>
      </c>
      <c r="I5" s="7">
        <v>9.4</v>
      </c>
      <c r="J5" s="7">
        <v>0</v>
      </c>
      <c r="K5" s="7">
        <f t="shared" si="0"/>
        <v>28.099999999999994</v>
      </c>
      <c r="L5" s="13">
        <v>9</v>
      </c>
      <c r="M5" s="13">
        <v>9</v>
      </c>
      <c r="N5" s="13">
        <v>9</v>
      </c>
      <c r="O5" s="13">
        <v>9</v>
      </c>
      <c r="P5" s="13">
        <v>9.1</v>
      </c>
      <c r="Q5" s="13">
        <v>0</v>
      </c>
      <c r="R5" s="13">
        <f t="shared" si="1"/>
        <v>27</v>
      </c>
      <c r="S5" s="5">
        <f t="shared" si="2"/>
        <v>55.099999999999994</v>
      </c>
      <c r="T5" s="9">
        <v>8.9</v>
      </c>
      <c r="U5" s="9">
        <v>9</v>
      </c>
      <c r="V5" s="9">
        <v>8.9</v>
      </c>
      <c r="W5" s="9">
        <v>9.1</v>
      </c>
      <c r="X5" s="9">
        <v>9</v>
      </c>
      <c r="Y5" s="9">
        <v>0</v>
      </c>
      <c r="Z5" s="9">
        <f t="shared" si="3"/>
        <v>26.9</v>
      </c>
      <c r="AA5" s="11">
        <v>9.1999999999999993</v>
      </c>
      <c r="AB5" s="11">
        <v>9.3000000000000007</v>
      </c>
      <c r="AC5" s="11">
        <v>9</v>
      </c>
      <c r="AD5" s="11">
        <v>9.3000000000000007</v>
      </c>
      <c r="AE5" s="11">
        <v>9.3000000000000007</v>
      </c>
      <c r="AF5" s="11">
        <v>0</v>
      </c>
      <c r="AG5" s="11">
        <f t="shared" si="4"/>
        <v>27.799999999999994</v>
      </c>
      <c r="AH5" s="5">
        <f t="shared" si="5"/>
        <v>54.699999999999989</v>
      </c>
      <c r="AI5" s="5">
        <f t="shared" si="6"/>
        <v>109.79999999999998</v>
      </c>
    </row>
    <row r="6" spans="1:35">
      <c r="A6" t="s">
        <v>8</v>
      </c>
      <c r="B6" t="s">
        <v>1</v>
      </c>
      <c r="C6" t="s">
        <v>6</v>
      </c>
      <c r="D6" s="1" t="s">
        <v>9</v>
      </c>
      <c r="E6" s="7">
        <v>9</v>
      </c>
      <c r="F6" s="7">
        <v>9.1999999999999993</v>
      </c>
      <c r="G6" s="7">
        <v>9.3000000000000007</v>
      </c>
      <c r="H6" s="7">
        <v>9.1999999999999993</v>
      </c>
      <c r="I6" s="7">
        <v>9.1999999999999993</v>
      </c>
      <c r="J6" s="7">
        <v>0</v>
      </c>
      <c r="K6" s="7">
        <f t="shared" si="0"/>
        <v>27.600000000000005</v>
      </c>
      <c r="L6" s="13">
        <v>9.1</v>
      </c>
      <c r="M6" s="13">
        <v>9.1999999999999993</v>
      </c>
      <c r="N6" s="13">
        <v>9</v>
      </c>
      <c r="O6" s="13">
        <v>9.1</v>
      </c>
      <c r="P6" s="13">
        <v>9.1</v>
      </c>
      <c r="Q6" s="13">
        <v>0</v>
      </c>
      <c r="R6" s="13">
        <f t="shared" si="1"/>
        <v>27.3</v>
      </c>
      <c r="S6" s="5">
        <f t="shared" si="2"/>
        <v>54.900000000000006</v>
      </c>
      <c r="T6" s="9">
        <v>9.1999999999999993</v>
      </c>
      <c r="U6" s="9">
        <v>9.1999999999999993</v>
      </c>
      <c r="V6" s="9">
        <v>9.3000000000000007</v>
      </c>
      <c r="W6" s="9">
        <v>9.3000000000000007</v>
      </c>
      <c r="X6" s="9">
        <v>9.3000000000000007</v>
      </c>
      <c r="Y6" s="9">
        <v>0</v>
      </c>
      <c r="Z6" s="9">
        <f t="shared" si="3"/>
        <v>27.799999999999994</v>
      </c>
      <c r="AA6" s="11">
        <v>9.1999999999999993</v>
      </c>
      <c r="AB6" s="11">
        <v>9.1999999999999993</v>
      </c>
      <c r="AC6" s="11">
        <v>9</v>
      </c>
      <c r="AD6" s="11">
        <v>9.1999999999999993</v>
      </c>
      <c r="AE6" s="11">
        <v>9.1999999999999993</v>
      </c>
      <c r="AF6" s="11">
        <v>0</v>
      </c>
      <c r="AG6" s="11">
        <f t="shared" si="4"/>
        <v>27.599999999999998</v>
      </c>
      <c r="AH6" s="5">
        <f t="shared" si="5"/>
        <v>55.399999999999991</v>
      </c>
      <c r="AI6" s="5">
        <f t="shared" si="6"/>
        <v>110.3</v>
      </c>
    </row>
    <row r="7" spans="1:35">
      <c r="A7" t="s">
        <v>10</v>
      </c>
      <c r="B7" t="s">
        <v>1</v>
      </c>
      <c r="C7" t="s">
        <v>2</v>
      </c>
      <c r="D7" s="1" t="s">
        <v>4</v>
      </c>
      <c r="E7" s="7">
        <v>9.4</v>
      </c>
      <c r="F7" s="7">
        <v>9.1999999999999993</v>
      </c>
      <c r="G7" s="7">
        <v>9.1999999999999993</v>
      </c>
      <c r="H7" s="7">
        <v>9.3000000000000007</v>
      </c>
      <c r="I7" s="7">
        <v>9.3000000000000007</v>
      </c>
      <c r="J7" s="7">
        <v>0</v>
      </c>
      <c r="K7" s="7">
        <f t="shared" si="0"/>
        <v>27.800000000000004</v>
      </c>
      <c r="L7" s="13">
        <v>9.4</v>
      </c>
      <c r="M7" s="13">
        <v>9.3000000000000007</v>
      </c>
      <c r="N7" s="13">
        <v>9.1999999999999993</v>
      </c>
      <c r="O7" s="13">
        <v>9.4</v>
      </c>
      <c r="P7" s="13">
        <v>9.3000000000000007</v>
      </c>
      <c r="Q7" s="13">
        <v>0</v>
      </c>
      <c r="R7" s="13">
        <f t="shared" si="1"/>
        <v>28.000000000000007</v>
      </c>
      <c r="S7" s="5">
        <f t="shared" si="2"/>
        <v>55.800000000000011</v>
      </c>
      <c r="T7" s="9">
        <v>9</v>
      </c>
      <c r="U7" s="9">
        <v>9.1</v>
      </c>
      <c r="V7" s="9">
        <v>9.1999999999999993</v>
      </c>
      <c r="W7" s="9">
        <v>9.1</v>
      </c>
      <c r="X7" s="9">
        <v>9.1</v>
      </c>
      <c r="Y7" s="9">
        <v>0</v>
      </c>
      <c r="Z7" s="9">
        <f t="shared" si="3"/>
        <v>27.3</v>
      </c>
      <c r="AA7" s="11">
        <v>9.1</v>
      </c>
      <c r="AB7" s="11">
        <v>8.9</v>
      </c>
      <c r="AC7" s="11">
        <v>8.8000000000000007</v>
      </c>
      <c r="AD7" s="11">
        <v>8.9</v>
      </c>
      <c r="AE7" s="11">
        <v>8.9</v>
      </c>
      <c r="AF7" s="11">
        <v>0</v>
      </c>
      <c r="AG7" s="11">
        <f t="shared" si="4"/>
        <v>26.699999999999996</v>
      </c>
      <c r="AH7" s="5">
        <f t="shared" si="5"/>
        <v>54</v>
      </c>
      <c r="AI7" s="5">
        <f t="shared" si="6"/>
        <v>109.80000000000001</v>
      </c>
    </row>
    <row r="8" spans="1:35">
      <c r="A8" t="s">
        <v>11</v>
      </c>
      <c r="B8" t="s">
        <v>1</v>
      </c>
      <c r="C8" t="s">
        <v>2</v>
      </c>
      <c r="D8" s="1" t="s">
        <v>4</v>
      </c>
      <c r="E8" s="7">
        <v>9.3000000000000007</v>
      </c>
      <c r="F8" s="7">
        <v>9.3000000000000007</v>
      </c>
      <c r="G8" s="7">
        <v>9.3000000000000007</v>
      </c>
      <c r="H8" s="7">
        <v>9.3000000000000007</v>
      </c>
      <c r="I8" s="7">
        <v>9.4</v>
      </c>
      <c r="J8" s="7">
        <v>0</v>
      </c>
      <c r="K8" s="7">
        <f t="shared" si="0"/>
        <v>27.9</v>
      </c>
      <c r="L8" s="13">
        <v>9.3000000000000007</v>
      </c>
      <c r="M8" s="13">
        <v>9.4</v>
      </c>
      <c r="N8" s="13">
        <v>9.4</v>
      </c>
      <c r="O8" s="13">
        <v>9.3000000000000007</v>
      </c>
      <c r="P8" s="13">
        <v>9.3000000000000007</v>
      </c>
      <c r="Q8" s="13">
        <v>0</v>
      </c>
      <c r="R8" s="13">
        <f t="shared" si="1"/>
        <v>28.000000000000007</v>
      </c>
      <c r="S8" s="5">
        <f t="shared" si="2"/>
        <v>55.900000000000006</v>
      </c>
      <c r="T8" s="9">
        <v>9.4</v>
      </c>
      <c r="U8" s="9">
        <v>9.5</v>
      </c>
      <c r="V8" s="9">
        <v>9.4</v>
      </c>
      <c r="W8" s="9">
        <v>9.5</v>
      </c>
      <c r="X8" s="9">
        <v>9.5</v>
      </c>
      <c r="Y8" s="9">
        <v>0</v>
      </c>
      <c r="Z8" s="9">
        <f t="shared" si="3"/>
        <v>28.4</v>
      </c>
      <c r="AA8" s="11">
        <v>9.3000000000000007</v>
      </c>
      <c r="AB8" s="11">
        <v>9.1999999999999993</v>
      </c>
      <c r="AC8" s="11">
        <v>9.3000000000000007</v>
      </c>
      <c r="AD8" s="11">
        <v>9.1999999999999993</v>
      </c>
      <c r="AE8" s="11">
        <v>9.1999999999999993</v>
      </c>
      <c r="AF8" s="11">
        <v>0</v>
      </c>
      <c r="AG8" s="11">
        <f t="shared" si="4"/>
        <v>27.7</v>
      </c>
      <c r="AH8" s="5">
        <f t="shared" si="5"/>
        <v>56.099999999999994</v>
      </c>
      <c r="AI8" s="5">
        <f t="shared" si="6"/>
        <v>112</v>
      </c>
    </row>
    <row r="9" spans="1:35">
      <c r="A9" t="s">
        <v>12</v>
      </c>
      <c r="B9" t="s">
        <v>1</v>
      </c>
      <c r="C9" t="s">
        <v>2</v>
      </c>
      <c r="D9" s="1" t="s">
        <v>4</v>
      </c>
      <c r="E9" s="7">
        <v>8.6</v>
      </c>
      <c r="F9" s="7">
        <v>8.6999999999999993</v>
      </c>
      <c r="G9" s="7">
        <v>8.6</v>
      </c>
      <c r="H9" s="7">
        <v>8.5</v>
      </c>
      <c r="I9" s="7">
        <v>8.5</v>
      </c>
      <c r="J9" s="7">
        <v>0</v>
      </c>
      <c r="K9" s="7">
        <f t="shared" si="0"/>
        <v>25.7</v>
      </c>
      <c r="L9" s="13">
        <v>9.1</v>
      </c>
      <c r="M9" s="13">
        <v>9.1</v>
      </c>
      <c r="N9" s="13">
        <v>9</v>
      </c>
      <c r="O9" s="13">
        <v>9</v>
      </c>
      <c r="P9" s="13">
        <v>9</v>
      </c>
      <c r="Q9" s="13">
        <v>0</v>
      </c>
      <c r="R9" s="13">
        <f t="shared" si="1"/>
        <v>27.1</v>
      </c>
      <c r="S9" s="5">
        <f t="shared" si="2"/>
        <v>52.8</v>
      </c>
      <c r="T9" s="9">
        <v>9.4</v>
      </c>
      <c r="U9" s="9">
        <v>9.4</v>
      </c>
      <c r="V9" s="9">
        <v>9.4</v>
      </c>
      <c r="W9" s="9">
        <v>9.4</v>
      </c>
      <c r="X9" s="9">
        <v>9.4</v>
      </c>
      <c r="Y9" s="9">
        <v>0</v>
      </c>
      <c r="Z9" s="9">
        <f t="shared" si="3"/>
        <v>28.200000000000003</v>
      </c>
      <c r="AA9" s="11">
        <v>9.3000000000000007</v>
      </c>
      <c r="AB9" s="11">
        <v>9.3000000000000007</v>
      </c>
      <c r="AC9" s="11">
        <v>9.3000000000000007</v>
      </c>
      <c r="AD9" s="11">
        <v>9.3000000000000007</v>
      </c>
      <c r="AE9" s="11">
        <v>9.3000000000000007</v>
      </c>
      <c r="AF9" s="11">
        <v>0</v>
      </c>
      <c r="AG9" s="11">
        <f t="shared" si="4"/>
        <v>27.900000000000002</v>
      </c>
      <c r="AH9" s="5">
        <f t="shared" si="5"/>
        <v>56.100000000000009</v>
      </c>
      <c r="AI9" s="5">
        <f t="shared" si="6"/>
        <v>108.9</v>
      </c>
    </row>
    <row r="10" spans="1:35">
      <c r="A10" t="s">
        <v>13</v>
      </c>
      <c r="B10" t="s">
        <v>1</v>
      </c>
      <c r="C10" t="s">
        <v>6</v>
      </c>
      <c r="D10" s="1" t="s">
        <v>14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13">
        <v>9.1</v>
      </c>
      <c r="M10" s="13">
        <v>9</v>
      </c>
      <c r="N10" s="13">
        <v>9.1</v>
      </c>
      <c r="O10" s="13">
        <v>9.1</v>
      </c>
      <c r="P10" s="13">
        <v>9.1</v>
      </c>
      <c r="Q10" s="13">
        <v>0</v>
      </c>
      <c r="R10" s="13">
        <f t="shared" si="1"/>
        <v>27.300000000000004</v>
      </c>
      <c r="S10" s="5">
        <f t="shared" si="2"/>
        <v>27.300000000000004</v>
      </c>
      <c r="T10" s="9">
        <v>9.1999999999999993</v>
      </c>
      <c r="U10" s="9">
        <v>9.3000000000000007</v>
      </c>
      <c r="V10" s="9">
        <v>9.1999999999999993</v>
      </c>
      <c r="W10" s="9">
        <v>9.1</v>
      </c>
      <c r="X10" s="9">
        <v>9.1999999999999993</v>
      </c>
      <c r="Y10" s="9">
        <v>0</v>
      </c>
      <c r="Z10" s="9">
        <f t="shared" si="3"/>
        <v>27.599999999999998</v>
      </c>
      <c r="AA10" s="11">
        <v>8.9</v>
      </c>
      <c r="AB10" s="11">
        <v>9</v>
      </c>
      <c r="AC10" s="11">
        <v>8.9</v>
      </c>
      <c r="AD10" s="11">
        <v>8.9</v>
      </c>
      <c r="AE10" s="11">
        <v>9</v>
      </c>
      <c r="AF10" s="11">
        <v>0</v>
      </c>
      <c r="AG10" s="11">
        <f t="shared" si="4"/>
        <v>26.799999999999997</v>
      </c>
      <c r="AH10" s="5">
        <f t="shared" si="5"/>
        <v>54.399999999999991</v>
      </c>
      <c r="AI10" s="5">
        <f t="shared" si="6"/>
        <v>81.699999999999989</v>
      </c>
    </row>
    <row r="11" spans="1:35">
      <c r="A11" t="s">
        <v>15</v>
      </c>
      <c r="B11" t="s">
        <v>1</v>
      </c>
      <c r="C11" t="s">
        <v>16</v>
      </c>
      <c r="D11" t="s">
        <v>7</v>
      </c>
      <c r="E11" s="7">
        <v>9.4</v>
      </c>
      <c r="F11" s="7">
        <v>9.4</v>
      </c>
      <c r="G11" s="7">
        <v>9.4</v>
      </c>
      <c r="H11" s="7">
        <v>9.4</v>
      </c>
      <c r="I11" s="7">
        <v>9.4</v>
      </c>
      <c r="J11" s="7">
        <v>0</v>
      </c>
      <c r="K11" s="7">
        <f t="shared" si="0"/>
        <v>28.200000000000003</v>
      </c>
      <c r="L11" s="13">
        <v>9.5</v>
      </c>
      <c r="M11" s="13">
        <v>9.4</v>
      </c>
      <c r="N11" s="13">
        <v>9.4</v>
      </c>
      <c r="O11" s="13">
        <v>9.5</v>
      </c>
      <c r="P11" s="13">
        <v>9.5</v>
      </c>
      <c r="Q11" s="13">
        <v>0</v>
      </c>
      <c r="R11" s="13">
        <f t="shared" si="1"/>
        <v>28.4</v>
      </c>
      <c r="S11" s="5">
        <f t="shared" si="2"/>
        <v>56.6</v>
      </c>
      <c r="T11" s="9">
        <v>9</v>
      </c>
      <c r="U11" s="9">
        <v>9.4</v>
      </c>
      <c r="V11" s="9">
        <v>9.4</v>
      </c>
      <c r="W11" s="9">
        <v>9.3000000000000007</v>
      </c>
      <c r="X11" s="9">
        <v>9.4</v>
      </c>
      <c r="Y11" s="9">
        <v>0</v>
      </c>
      <c r="Z11" s="9">
        <f t="shared" si="3"/>
        <v>28.099999999999994</v>
      </c>
      <c r="AA11" s="11">
        <v>9.1</v>
      </c>
      <c r="AB11" s="11">
        <v>9.3000000000000007</v>
      </c>
      <c r="AC11" s="11">
        <v>9.1999999999999993</v>
      </c>
      <c r="AD11" s="11">
        <v>9.3000000000000007</v>
      </c>
      <c r="AE11" s="11">
        <v>9.3000000000000007</v>
      </c>
      <c r="AF11" s="11">
        <v>0</v>
      </c>
      <c r="AG11" s="11">
        <f t="shared" si="4"/>
        <v>27.8</v>
      </c>
      <c r="AH11" s="5">
        <f t="shared" si="5"/>
        <v>55.899999999999991</v>
      </c>
      <c r="AI11" s="5">
        <f t="shared" si="6"/>
        <v>112.5</v>
      </c>
    </row>
    <row r="12" spans="1:35" s="15" customFormat="1">
      <c r="A12" s="19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21"/>
    </row>
    <row r="13" spans="1:35">
      <c r="A13" s="16" t="s">
        <v>39</v>
      </c>
      <c r="B13" s="17"/>
      <c r="C13" s="17"/>
      <c r="D13" s="17"/>
      <c r="E13" s="6" t="s">
        <v>24</v>
      </c>
      <c r="F13" s="6"/>
      <c r="G13" s="6"/>
      <c r="H13" s="6"/>
      <c r="I13" s="6"/>
      <c r="J13" s="6"/>
      <c r="K13" s="6"/>
      <c r="L13" s="12" t="s">
        <v>26</v>
      </c>
      <c r="M13" s="12"/>
      <c r="N13" s="12"/>
      <c r="O13" s="12"/>
      <c r="P13" s="12"/>
      <c r="Q13" s="12"/>
      <c r="R13" s="12"/>
      <c r="S13" s="22"/>
      <c r="T13" s="8" t="s">
        <v>27</v>
      </c>
      <c r="U13" s="8"/>
      <c r="V13" s="8"/>
      <c r="W13" s="8"/>
      <c r="X13" s="8"/>
      <c r="Y13" s="8"/>
      <c r="Z13" s="8"/>
      <c r="AA13" s="10" t="s">
        <v>28</v>
      </c>
      <c r="AB13" s="10"/>
      <c r="AC13" s="10"/>
      <c r="AD13" s="10"/>
      <c r="AE13" s="10"/>
      <c r="AF13" s="10"/>
      <c r="AG13" s="10"/>
      <c r="AH13" s="18"/>
      <c r="AI13" s="18"/>
    </row>
    <row r="14" spans="1:35" s="2" customFormat="1">
      <c r="A14" s="17"/>
      <c r="B14" s="17"/>
      <c r="C14" s="17"/>
      <c r="D14" s="17"/>
      <c r="E14" s="14" t="s">
        <v>17</v>
      </c>
      <c r="F14" s="14" t="s">
        <v>18</v>
      </c>
      <c r="G14" s="14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23" t="s">
        <v>17</v>
      </c>
      <c r="M14" s="23" t="s">
        <v>18</v>
      </c>
      <c r="N14" s="23" t="s">
        <v>19</v>
      </c>
      <c r="O14" s="23" t="s">
        <v>20</v>
      </c>
      <c r="P14" s="23" t="s">
        <v>21</v>
      </c>
      <c r="Q14" s="23" t="s">
        <v>22</v>
      </c>
      <c r="R14" s="23" t="s">
        <v>23</v>
      </c>
      <c r="S14" s="3" t="s">
        <v>41</v>
      </c>
      <c r="T14" s="24" t="s">
        <v>17</v>
      </c>
      <c r="U14" s="24" t="s">
        <v>18</v>
      </c>
      <c r="V14" s="24" t="s">
        <v>19</v>
      </c>
      <c r="W14" s="24" t="s">
        <v>20</v>
      </c>
      <c r="X14" s="24" t="s">
        <v>21</v>
      </c>
      <c r="Y14" s="24" t="s">
        <v>22</v>
      </c>
      <c r="Z14" s="24" t="s">
        <v>23</v>
      </c>
      <c r="AA14" s="25" t="s">
        <v>17</v>
      </c>
      <c r="AB14" s="25" t="s">
        <v>18</v>
      </c>
      <c r="AC14" s="25" t="s">
        <v>19</v>
      </c>
      <c r="AD14" s="25" t="s">
        <v>20</v>
      </c>
      <c r="AE14" s="25" t="s">
        <v>21</v>
      </c>
      <c r="AF14" s="25" t="s">
        <v>22</v>
      </c>
      <c r="AG14" s="25" t="s">
        <v>23</v>
      </c>
      <c r="AH14" s="3" t="s">
        <v>42</v>
      </c>
      <c r="AI14" s="3" t="s">
        <v>25</v>
      </c>
    </row>
    <row r="15" spans="1:35">
      <c r="A15" t="s">
        <v>29</v>
      </c>
      <c r="B15" t="s">
        <v>1</v>
      </c>
      <c r="C15" t="s">
        <v>30</v>
      </c>
      <c r="D15" s="1" t="s">
        <v>7</v>
      </c>
      <c r="E15" s="7">
        <f>ROUND(AVERAGE(F15:I15),2)</f>
        <v>9.0500000000000007</v>
      </c>
      <c r="F15" s="7">
        <v>9.1</v>
      </c>
      <c r="G15" s="7">
        <v>9</v>
      </c>
      <c r="H15" s="7">
        <v>9</v>
      </c>
      <c r="I15" s="7">
        <v>9.1</v>
      </c>
      <c r="J15" s="7">
        <v>0</v>
      </c>
      <c r="K15" s="7">
        <f t="shared" ref="K15" si="7">SUM(E15:J15)-MIN(E15:I15)-MAX(E15:I15)</f>
        <v>27.15</v>
      </c>
      <c r="L15" s="13">
        <f>ROUND(AVERAGE(M15:P15),2)</f>
        <v>9.23</v>
      </c>
      <c r="M15" s="13">
        <v>9.3000000000000007</v>
      </c>
      <c r="N15" s="13">
        <v>9.1999999999999993</v>
      </c>
      <c r="O15" s="13">
        <v>9.1999999999999993</v>
      </c>
      <c r="P15" s="13">
        <v>9.1999999999999993</v>
      </c>
      <c r="Q15" s="13">
        <v>0</v>
      </c>
      <c r="R15" s="13">
        <f t="shared" ref="R15" si="8">SUM(L15:Q15)-MIN(L15:P15)-MAX(L15:P15)</f>
        <v>27.629999999999992</v>
      </c>
      <c r="S15" s="5">
        <f>R15+K15</f>
        <v>54.779999999999987</v>
      </c>
      <c r="T15" s="9">
        <f>ROUND(AVERAGE(U15:X15),2)</f>
        <v>9.18</v>
      </c>
      <c r="U15" s="9">
        <v>9.1999999999999993</v>
      </c>
      <c r="V15" s="9">
        <v>9.1</v>
      </c>
      <c r="W15" s="9">
        <v>9.1999999999999993</v>
      </c>
      <c r="X15" s="9">
        <v>9.1999999999999993</v>
      </c>
      <c r="Y15" s="9">
        <v>0</v>
      </c>
      <c r="Z15" s="9">
        <f t="shared" ref="Z15" si="9">SUM(T15:Y15)-MIN(T15:X15)-MAX(T15:X15)</f>
        <v>27.579999999999995</v>
      </c>
      <c r="AA15" s="11">
        <f>ROUND(AVERAGE(AB15:AE15),2)</f>
        <v>9.18</v>
      </c>
      <c r="AB15" s="11">
        <v>9.3000000000000007</v>
      </c>
      <c r="AC15" s="11">
        <v>9.1</v>
      </c>
      <c r="AD15" s="11">
        <v>9.1</v>
      </c>
      <c r="AE15" s="11">
        <v>9.1999999999999993</v>
      </c>
      <c r="AF15" s="11">
        <v>0</v>
      </c>
      <c r="AG15" s="11">
        <f t="shared" ref="AG15" si="10">SUM(AA15:AF15)-MIN(AA15:AE15)-MAX(AA15:AE15)</f>
        <v>27.479999999999993</v>
      </c>
      <c r="AH15" s="5">
        <f t="shared" ref="AH15:AH20" si="11">AG15+Z15</f>
        <v>55.059999999999988</v>
      </c>
      <c r="AI15" s="5">
        <f t="shared" ref="AI15:AI20" si="12">AH15+S15</f>
        <v>109.83999999999997</v>
      </c>
    </row>
    <row r="16" spans="1:35">
      <c r="A16" t="s">
        <v>31</v>
      </c>
      <c r="B16" t="s">
        <v>1</v>
      </c>
      <c r="C16" t="s">
        <v>32</v>
      </c>
      <c r="D16" t="s">
        <v>7</v>
      </c>
      <c r="E16" s="7">
        <f t="shared" ref="E16:E20" si="13">ROUND(AVERAGE(F16:I16),2)</f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ref="K16:K20" si="14">SUM(E16:J16)-MIN(E16:I16)-MAX(E16:I16)</f>
        <v>0</v>
      </c>
      <c r="L16" s="13">
        <f t="shared" ref="L16:L20" si="15">ROUND(AVERAGE(M16:P16),2)</f>
        <v>9.15</v>
      </c>
      <c r="M16" s="13">
        <v>9.3000000000000007</v>
      </c>
      <c r="N16" s="13">
        <v>9.3000000000000007</v>
      </c>
      <c r="O16" s="13">
        <v>9</v>
      </c>
      <c r="P16" s="13">
        <v>9</v>
      </c>
      <c r="Q16" s="13">
        <v>0</v>
      </c>
      <c r="R16" s="13">
        <f t="shared" ref="R16:R20" si="16">SUM(L16:Q16)-MIN(L16:P16)-MAX(L16:P16)</f>
        <v>27.45</v>
      </c>
      <c r="S16" s="5">
        <f>R16+K16</f>
        <v>27.45</v>
      </c>
      <c r="T16" s="9">
        <f t="shared" ref="T16:T20" si="17">ROUND(AVERAGE(U16:X16),2)</f>
        <v>9.0500000000000007</v>
      </c>
      <c r="U16" s="9">
        <v>9</v>
      </c>
      <c r="V16" s="9">
        <v>9.1</v>
      </c>
      <c r="W16" s="9">
        <v>9</v>
      </c>
      <c r="X16" s="9">
        <v>9.1</v>
      </c>
      <c r="Y16" s="9">
        <v>0</v>
      </c>
      <c r="Z16" s="9">
        <f t="shared" ref="Z16:Z20" si="18">SUM(T16:Y16)-MIN(T16:X16)-MAX(T16:X16)</f>
        <v>27.15</v>
      </c>
      <c r="AA16" s="11">
        <f t="shared" ref="AA16:AA20" si="19">ROUND(AVERAGE(AB16:AE16),2)</f>
        <v>9.5</v>
      </c>
      <c r="AB16" s="11">
        <v>9.5</v>
      </c>
      <c r="AC16" s="11">
        <v>9.5</v>
      </c>
      <c r="AD16" s="11">
        <v>9.5</v>
      </c>
      <c r="AE16" s="11">
        <v>9.5</v>
      </c>
      <c r="AF16" s="11">
        <v>0</v>
      </c>
      <c r="AG16" s="11">
        <f t="shared" ref="AG16:AG20" si="20">SUM(AA16:AF16)-MIN(AA16:AE16)-MAX(AA16:AE16)</f>
        <v>28.5</v>
      </c>
      <c r="AH16" s="5">
        <f t="shared" si="11"/>
        <v>55.65</v>
      </c>
      <c r="AI16" s="5">
        <f t="shared" si="12"/>
        <v>83.1</v>
      </c>
    </row>
    <row r="17" spans="1:35">
      <c r="A17" t="s">
        <v>33</v>
      </c>
      <c r="B17" t="s">
        <v>1</v>
      </c>
      <c r="C17" t="s">
        <v>32</v>
      </c>
      <c r="D17" t="s">
        <v>34</v>
      </c>
      <c r="E17" s="7">
        <f t="shared" si="13"/>
        <v>9.3000000000000007</v>
      </c>
      <c r="F17" s="7">
        <v>9.4</v>
      </c>
      <c r="G17" s="7">
        <v>9.3000000000000007</v>
      </c>
      <c r="H17" s="7">
        <v>9.3000000000000007</v>
      </c>
      <c r="I17" s="7">
        <v>9.1999999999999993</v>
      </c>
      <c r="J17" s="7">
        <v>0</v>
      </c>
      <c r="K17" s="7">
        <f t="shared" si="14"/>
        <v>27.9</v>
      </c>
      <c r="L17" s="13">
        <f t="shared" si="15"/>
        <v>9.15</v>
      </c>
      <c r="M17" s="13">
        <v>9.1</v>
      </c>
      <c r="N17" s="13">
        <v>9.1999999999999993</v>
      </c>
      <c r="O17" s="13">
        <v>9.1</v>
      </c>
      <c r="P17" s="13">
        <v>9.1999999999999993</v>
      </c>
      <c r="Q17" s="13">
        <v>0</v>
      </c>
      <c r="R17" s="13">
        <f t="shared" si="16"/>
        <v>27.45</v>
      </c>
      <c r="S17" s="5">
        <f>R17+K17</f>
        <v>55.349999999999994</v>
      </c>
      <c r="T17" s="9">
        <f t="shared" si="17"/>
        <v>9.58</v>
      </c>
      <c r="U17" s="9">
        <v>9.5</v>
      </c>
      <c r="V17" s="9">
        <v>9.6</v>
      </c>
      <c r="W17" s="9">
        <v>9.6</v>
      </c>
      <c r="X17" s="9">
        <v>9.6</v>
      </c>
      <c r="Y17" s="9">
        <v>0</v>
      </c>
      <c r="Z17" s="9">
        <f t="shared" si="18"/>
        <v>28.78</v>
      </c>
      <c r="AA17" s="11">
        <f t="shared" si="19"/>
        <v>9.43</v>
      </c>
      <c r="AB17" s="11">
        <v>9.4</v>
      </c>
      <c r="AC17" s="11">
        <v>9.5</v>
      </c>
      <c r="AD17" s="11">
        <v>9.4</v>
      </c>
      <c r="AE17" s="11">
        <v>9.4</v>
      </c>
      <c r="AF17" s="11">
        <v>0</v>
      </c>
      <c r="AG17" s="11">
        <f t="shared" si="20"/>
        <v>28.229999999999997</v>
      </c>
      <c r="AH17" s="5">
        <f t="shared" si="11"/>
        <v>57.01</v>
      </c>
      <c r="AI17" s="5">
        <f t="shared" si="12"/>
        <v>112.35999999999999</v>
      </c>
    </row>
    <row r="18" spans="1:35">
      <c r="A18" t="s">
        <v>35</v>
      </c>
      <c r="B18" t="s">
        <v>1</v>
      </c>
      <c r="C18" t="s">
        <v>32</v>
      </c>
      <c r="D18" t="s">
        <v>34</v>
      </c>
      <c r="E18" s="7">
        <f t="shared" si="13"/>
        <v>9.3800000000000008</v>
      </c>
      <c r="F18" s="7">
        <v>9.4</v>
      </c>
      <c r="G18" s="7">
        <v>9.4</v>
      </c>
      <c r="H18" s="7">
        <v>9.4</v>
      </c>
      <c r="I18" s="7">
        <v>9.3000000000000007</v>
      </c>
      <c r="J18" s="7">
        <v>0</v>
      </c>
      <c r="K18" s="7">
        <f t="shared" si="14"/>
        <v>28.18</v>
      </c>
      <c r="L18" s="13">
        <f t="shared" si="15"/>
        <v>9.58</v>
      </c>
      <c r="M18" s="13">
        <v>9.5</v>
      </c>
      <c r="N18" s="13">
        <v>9.6</v>
      </c>
      <c r="O18" s="13">
        <v>9.6</v>
      </c>
      <c r="P18" s="13">
        <v>9.6</v>
      </c>
      <c r="Q18" s="13">
        <v>0</v>
      </c>
      <c r="R18" s="13">
        <f t="shared" si="16"/>
        <v>28.78</v>
      </c>
      <c r="S18" s="5">
        <f>R18+K18</f>
        <v>56.96</v>
      </c>
      <c r="T18" s="9">
        <f t="shared" si="17"/>
        <v>9.68</v>
      </c>
      <c r="U18" s="9">
        <v>9.6</v>
      </c>
      <c r="V18" s="9">
        <v>9.6999999999999993</v>
      </c>
      <c r="W18" s="9">
        <v>9.6999999999999993</v>
      </c>
      <c r="X18" s="9">
        <v>9.6999999999999993</v>
      </c>
      <c r="Y18" s="9">
        <v>0</v>
      </c>
      <c r="Z18" s="9">
        <f t="shared" si="18"/>
        <v>29.079999999999995</v>
      </c>
      <c r="AA18" s="11">
        <f t="shared" si="19"/>
        <v>9.2799999999999994</v>
      </c>
      <c r="AB18" s="11">
        <v>9.3000000000000007</v>
      </c>
      <c r="AC18" s="11">
        <v>9.3000000000000007</v>
      </c>
      <c r="AD18" s="11">
        <v>9.1999999999999993</v>
      </c>
      <c r="AE18" s="11">
        <v>9.3000000000000007</v>
      </c>
      <c r="AF18" s="11">
        <v>0</v>
      </c>
      <c r="AG18" s="11">
        <f t="shared" si="20"/>
        <v>27.879999999999992</v>
      </c>
      <c r="AH18" s="5">
        <f t="shared" si="11"/>
        <v>56.959999999999987</v>
      </c>
      <c r="AI18" s="5">
        <f t="shared" si="12"/>
        <v>113.91999999999999</v>
      </c>
    </row>
    <row r="19" spans="1:35">
      <c r="A19" t="s">
        <v>36</v>
      </c>
      <c r="B19" t="s">
        <v>37</v>
      </c>
      <c r="C19" t="s">
        <v>32</v>
      </c>
      <c r="D19" s="1" t="s">
        <v>9</v>
      </c>
      <c r="E19" s="7">
        <f t="shared" si="13"/>
        <v>9.65</v>
      </c>
      <c r="F19" s="7">
        <v>9.6</v>
      </c>
      <c r="G19" s="7">
        <v>9.6</v>
      </c>
      <c r="H19" s="7">
        <v>9.6999999999999993</v>
      </c>
      <c r="I19" s="7">
        <v>9.6999999999999993</v>
      </c>
      <c r="J19" s="7">
        <v>0</v>
      </c>
      <c r="K19" s="7">
        <f t="shared" si="14"/>
        <v>28.95</v>
      </c>
      <c r="L19" s="13">
        <f t="shared" si="15"/>
        <v>9.58</v>
      </c>
      <c r="M19" s="13">
        <v>9.5</v>
      </c>
      <c r="N19" s="13">
        <v>9.6999999999999993</v>
      </c>
      <c r="O19" s="13">
        <v>9.5</v>
      </c>
      <c r="P19" s="13">
        <v>9.6</v>
      </c>
      <c r="Q19" s="13">
        <v>0</v>
      </c>
      <c r="R19" s="13">
        <f t="shared" si="16"/>
        <v>28.680000000000003</v>
      </c>
      <c r="S19" s="5">
        <f>R19+K19</f>
        <v>57.63</v>
      </c>
      <c r="T19" s="9">
        <f t="shared" si="17"/>
        <v>9.68</v>
      </c>
      <c r="U19" s="9">
        <v>9.6</v>
      </c>
      <c r="V19" s="9">
        <v>9.6999999999999993</v>
      </c>
      <c r="W19" s="9">
        <v>9.6999999999999993</v>
      </c>
      <c r="X19" s="9">
        <v>9.6999999999999993</v>
      </c>
      <c r="Y19" s="9">
        <v>0</v>
      </c>
      <c r="Z19" s="9">
        <f t="shared" si="18"/>
        <v>29.079999999999995</v>
      </c>
      <c r="AA19" s="11">
        <f t="shared" si="19"/>
        <v>9.3800000000000008</v>
      </c>
      <c r="AB19" s="11">
        <v>9.4</v>
      </c>
      <c r="AC19" s="11">
        <v>9.5</v>
      </c>
      <c r="AD19" s="11">
        <v>9.3000000000000007</v>
      </c>
      <c r="AE19" s="11">
        <v>9.3000000000000007</v>
      </c>
      <c r="AF19" s="11">
        <v>0.6</v>
      </c>
      <c r="AG19" s="11">
        <f t="shared" si="20"/>
        <v>28.679999999999993</v>
      </c>
      <c r="AH19" s="5">
        <f t="shared" si="11"/>
        <v>57.759999999999991</v>
      </c>
      <c r="AI19" s="5">
        <f t="shared" si="12"/>
        <v>115.38999999999999</v>
      </c>
    </row>
    <row r="20" spans="1:35">
      <c r="A20" t="s">
        <v>38</v>
      </c>
      <c r="B20" t="s">
        <v>37</v>
      </c>
      <c r="C20" t="s">
        <v>32</v>
      </c>
      <c r="D20" s="1" t="s">
        <v>34</v>
      </c>
      <c r="E20" s="7">
        <f t="shared" si="13"/>
        <v>9.3800000000000008</v>
      </c>
      <c r="F20" s="7">
        <v>9.5</v>
      </c>
      <c r="G20" s="7">
        <v>9.1999999999999993</v>
      </c>
      <c r="H20" s="7">
        <v>9.4</v>
      </c>
      <c r="I20" s="7">
        <v>9.4</v>
      </c>
      <c r="J20" s="7">
        <v>0</v>
      </c>
      <c r="K20" s="7">
        <f t="shared" si="14"/>
        <v>28.180000000000007</v>
      </c>
      <c r="L20" s="13">
        <f t="shared" si="15"/>
        <v>9.4499999999999993</v>
      </c>
      <c r="M20" s="13">
        <v>9.4</v>
      </c>
      <c r="N20" s="13">
        <v>9.5</v>
      </c>
      <c r="O20" s="13">
        <v>9.5</v>
      </c>
      <c r="P20" s="13">
        <v>9.4</v>
      </c>
      <c r="Q20" s="13">
        <v>0</v>
      </c>
      <c r="R20" s="13">
        <f t="shared" si="16"/>
        <v>28.35</v>
      </c>
      <c r="S20" s="5">
        <f>R20+K20</f>
        <v>56.530000000000008</v>
      </c>
      <c r="T20" s="9">
        <f t="shared" si="17"/>
        <v>9.58</v>
      </c>
      <c r="U20" s="9">
        <v>9.6</v>
      </c>
      <c r="V20" s="9">
        <v>9.5</v>
      </c>
      <c r="W20" s="9">
        <v>9.6</v>
      </c>
      <c r="X20" s="9">
        <v>9.6</v>
      </c>
      <c r="Y20" s="9">
        <v>0</v>
      </c>
      <c r="Z20" s="9">
        <f t="shared" si="18"/>
        <v>28.78</v>
      </c>
      <c r="AA20" s="11">
        <f t="shared" si="19"/>
        <v>9.3800000000000008</v>
      </c>
      <c r="AB20" s="11">
        <v>9.4</v>
      </c>
      <c r="AC20" s="11">
        <v>9.4</v>
      </c>
      <c r="AD20" s="11">
        <v>9.3000000000000007</v>
      </c>
      <c r="AE20" s="11">
        <v>9.4</v>
      </c>
      <c r="AF20" s="11">
        <v>0.6</v>
      </c>
      <c r="AG20" s="11">
        <f t="shared" si="20"/>
        <v>28.780000000000008</v>
      </c>
      <c r="AH20" s="5">
        <f t="shared" si="11"/>
        <v>57.560000000000009</v>
      </c>
      <c r="AI20" s="5">
        <f t="shared" si="12"/>
        <v>114.09000000000002</v>
      </c>
    </row>
  </sheetData>
  <mergeCells count="10">
    <mergeCell ref="A13:D14"/>
    <mergeCell ref="A1:D2"/>
    <mergeCell ref="E1:K1"/>
    <mergeCell ref="L1:R1"/>
    <mergeCell ref="T1:Z1"/>
    <mergeCell ref="AA1:AG1"/>
    <mergeCell ref="E13:K13"/>
    <mergeCell ref="L13:R13"/>
    <mergeCell ref="T13:Z13"/>
    <mergeCell ref="AA13:A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Jones</dc:creator>
  <cp:lastModifiedBy>Andrew Jones</cp:lastModifiedBy>
  <dcterms:created xsi:type="dcterms:W3CDTF">2014-04-05T11:16:16Z</dcterms:created>
  <dcterms:modified xsi:type="dcterms:W3CDTF">2014-04-05T12:47:10Z</dcterms:modified>
</cp:coreProperties>
</file>