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800" yWindow="-15" windowWidth="10845" windowHeight="10275"/>
  </bookViews>
  <sheets>
    <sheet name="Individual" sheetId="1" r:id="rId1"/>
    <sheet name="Syncro" sheetId="3" r:id="rId2"/>
    <sheet name="Russian Roulette " sheetId="4" r:id="rId3"/>
  </sheets>
  <definedNames>
    <definedName name="_xlnm.Print_Area" localSheetId="0">Individual!$A$5:$U$122</definedName>
    <definedName name="_xlnm.Print_Area" localSheetId="1">Syncro!$A$3:$Q$57</definedName>
  </definedNames>
  <calcPr calcId="144525"/>
</workbook>
</file>

<file path=xl/calcChain.xml><?xml version="1.0" encoding="utf-8"?>
<calcChain xmlns="http://schemas.openxmlformats.org/spreadsheetml/2006/main">
  <c r="L120" i="1" l="1"/>
  <c r="R120" i="1"/>
  <c r="R122" i="1"/>
  <c r="R114" i="1"/>
  <c r="R117" i="1"/>
  <c r="R115" i="1"/>
  <c r="R118" i="1"/>
  <c r="R116" i="1"/>
  <c r="R119" i="1"/>
  <c r="R121" i="1"/>
  <c r="L122" i="1"/>
  <c r="L114" i="1"/>
  <c r="L117" i="1"/>
  <c r="L115" i="1"/>
  <c r="L118" i="1"/>
  <c r="L116" i="1"/>
  <c r="L119" i="1"/>
  <c r="L121" i="1"/>
  <c r="R113" i="1"/>
  <c r="L113" i="1"/>
  <c r="R110" i="1"/>
  <c r="T110" i="1" s="1"/>
  <c r="R109" i="1"/>
  <c r="R104" i="1"/>
  <c r="R103" i="1"/>
  <c r="T103" i="1" s="1"/>
  <c r="R106" i="1"/>
  <c r="R105" i="1"/>
  <c r="R108" i="1"/>
  <c r="L110" i="1"/>
  <c r="L109" i="1"/>
  <c r="L104" i="1"/>
  <c r="L103" i="1"/>
  <c r="L106" i="1"/>
  <c r="L105" i="1"/>
  <c r="L108" i="1"/>
  <c r="R107" i="1"/>
  <c r="L107" i="1"/>
  <c r="R95" i="1"/>
  <c r="R97" i="1"/>
  <c r="R99" i="1"/>
  <c r="R93" i="1"/>
  <c r="T93" i="1" s="1"/>
  <c r="R100" i="1"/>
  <c r="R96" i="1"/>
  <c r="R94" i="1"/>
  <c r="R92" i="1"/>
  <c r="T92" i="1" s="1"/>
  <c r="R98" i="1"/>
  <c r="L95" i="1"/>
  <c r="T95" i="1" s="1"/>
  <c r="L97" i="1"/>
  <c r="T97" i="1" s="1"/>
  <c r="L99" i="1"/>
  <c r="L93" i="1"/>
  <c r="L100" i="1"/>
  <c r="T100" i="1" s="1"/>
  <c r="L96" i="1"/>
  <c r="T96" i="1" s="1"/>
  <c r="L94" i="1"/>
  <c r="L92" i="1"/>
  <c r="L98" i="1"/>
  <c r="T98" i="1" s="1"/>
  <c r="R91" i="1"/>
  <c r="T91" i="1" s="1"/>
  <c r="L91" i="1"/>
  <c r="R84" i="1"/>
  <c r="R82" i="1"/>
  <c r="R81" i="1"/>
  <c r="R83" i="1"/>
  <c r="R80" i="1"/>
  <c r="R79" i="1"/>
  <c r="R85" i="1"/>
  <c r="R87" i="1"/>
  <c r="R86" i="1"/>
  <c r="L84" i="1"/>
  <c r="L82" i="1"/>
  <c r="L81" i="1"/>
  <c r="L83" i="1"/>
  <c r="L80" i="1"/>
  <c r="L79" i="1"/>
  <c r="L85" i="1"/>
  <c r="L87" i="1"/>
  <c r="L86" i="1"/>
  <c r="R88" i="1"/>
  <c r="L88" i="1"/>
  <c r="L75" i="1"/>
  <c r="R71" i="1"/>
  <c r="R76" i="1"/>
  <c r="R74" i="1"/>
  <c r="R72" i="1"/>
  <c r="R75" i="1"/>
  <c r="L71" i="1"/>
  <c r="L76" i="1"/>
  <c r="L74" i="1"/>
  <c r="L72" i="1"/>
  <c r="R73" i="1"/>
  <c r="L73" i="1"/>
  <c r="R65" i="1"/>
  <c r="R67" i="1"/>
  <c r="R61" i="1"/>
  <c r="R68" i="1"/>
  <c r="R64" i="1"/>
  <c r="R62" i="1"/>
  <c r="R63" i="1"/>
  <c r="L65" i="1"/>
  <c r="L67" i="1"/>
  <c r="L61" i="1"/>
  <c r="L68" i="1"/>
  <c r="T68" i="1" s="1"/>
  <c r="L64" i="1"/>
  <c r="L62" i="1"/>
  <c r="L63" i="1"/>
  <c r="R66" i="1"/>
  <c r="L66" i="1"/>
  <c r="R57" i="1"/>
  <c r="R58" i="1"/>
  <c r="R56" i="1"/>
  <c r="R55" i="1"/>
  <c r="R54" i="1"/>
  <c r="L57" i="1"/>
  <c r="L58" i="1"/>
  <c r="L56" i="1"/>
  <c r="L55" i="1"/>
  <c r="L54" i="1"/>
  <c r="R53" i="1"/>
  <c r="L53" i="1"/>
  <c r="R46" i="1"/>
  <c r="R47" i="1"/>
  <c r="R49" i="1"/>
  <c r="R48" i="1"/>
  <c r="L46" i="1"/>
  <c r="T46" i="1" s="1"/>
  <c r="L47" i="1"/>
  <c r="T47" i="1" s="1"/>
  <c r="L49" i="1"/>
  <c r="T49" i="1" s="1"/>
  <c r="L48" i="1"/>
  <c r="T48" i="1" s="1"/>
  <c r="R50" i="1"/>
  <c r="L50" i="1"/>
  <c r="L38" i="1"/>
  <c r="R38" i="1"/>
  <c r="R37" i="1"/>
  <c r="R41" i="1"/>
  <c r="R39" i="1"/>
  <c r="R43" i="1"/>
  <c r="R40" i="1"/>
  <c r="L37" i="1"/>
  <c r="L41" i="1"/>
  <c r="L39" i="1"/>
  <c r="L43" i="1"/>
  <c r="L40" i="1"/>
  <c r="R42" i="1"/>
  <c r="L42" i="1"/>
  <c r="R29" i="1"/>
  <c r="R27" i="1"/>
  <c r="R32" i="1"/>
  <c r="R28" i="1"/>
  <c r="R31" i="1"/>
  <c r="R33" i="1"/>
  <c r="R34" i="1"/>
  <c r="L29" i="1"/>
  <c r="L27" i="1"/>
  <c r="L32" i="1"/>
  <c r="L28" i="1"/>
  <c r="L31" i="1"/>
  <c r="L33" i="1"/>
  <c r="L34" i="1"/>
  <c r="R30" i="1"/>
  <c r="L30" i="1"/>
  <c r="R21" i="1"/>
  <c r="R15" i="1"/>
  <c r="R20" i="1"/>
  <c r="R24" i="1"/>
  <c r="R22" i="1"/>
  <c r="R19" i="1"/>
  <c r="R16" i="1"/>
  <c r="R18" i="1"/>
  <c r="R17" i="1"/>
  <c r="R23" i="1"/>
  <c r="L21" i="1"/>
  <c r="L15" i="1"/>
  <c r="L20" i="1"/>
  <c r="L24" i="1"/>
  <c r="L22" i="1"/>
  <c r="L19" i="1"/>
  <c r="L16" i="1"/>
  <c r="L18" i="1"/>
  <c r="L17" i="1"/>
  <c r="L23" i="1"/>
  <c r="R9" i="1"/>
  <c r="R12" i="1"/>
  <c r="R7" i="1"/>
  <c r="R10" i="1"/>
  <c r="R11" i="1"/>
  <c r="R8" i="1"/>
  <c r="L9" i="1"/>
  <c r="L12" i="1"/>
  <c r="L7" i="1"/>
  <c r="L10" i="1"/>
  <c r="L11" i="1"/>
  <c r="L8" i="1"/>
  <c r="T61" i="1" l="1"/>
  <c r="T94" i="1"/>
  <c r="T99" i="1"/>
  <c r="T88" i="1"/>
  <c r="T121" i="1"/>
  <c r="T119" i="1"/>
  <c r="T116" i="1"/>
  <c r="T118" i="1"/>
  <c r="T115" i="1"/>
  <c r="T117" i="1"/>
  <c r="T114" i="1"/>
  <c r="T122" i="1"/>
  <c r="T120" i="1"/>
  <c r="T113" i="1"/>
  <c r="T109" i="1"/>
  <c r="T108" i="1"/>
  <c r="T105" i="1"/>
  <c r="T106" i="1"/>
  <c r="T104" i="1"/>
  <c r="T107" i="1"/>
  <c r="T86" i="1"/>
  <c r="T87" i="1"/>
  <c r="T85" i="1"/>
  <c r="T79" i="1"/>
  <c r="T80" i="1"/>
  <c r="T83" i="1"/>
  <c r="T81" i="1"/>
  <c r="T82" i="1"/>
  <c r="T84" i="1"/>
  <c r="T76" i="1"/>
  <c r="T71" i="1"/>
  <c r="T72" i="1"/>
  <c r="T75" i="1"/>
  <c r="T74" i="1"/>
  <c r="T73" i="1"/>
  <c r="T58" i="1"/>
  <c r="T63" i="1"/>
  <c r="T62" i="1"/>
  <c r="T64" i="1"/>
  <c r="T67" i="1"/>
  <c r="T65" i="1"/>
  <c r="T66" i="1"/>
  <c r="T10" i="1"/>
  <c r="T18" i="1"/>
  <c r="T24" i="1"/>
  <c r="T37" i="1"/>
  <c r="T54" i="1"/>
  <c r="T57" i="1"/>
  <c r="T55" i="1"/>
  <c r="T56" i="1"/>
  <c r="T53" i="1"/>
  <c r="T38" i="1"/>
  <c r="T50" i="1"/>
  <c r="T7" i="1"/>
  <c r="T28" i="1"/>
  <c r="T39" i="1"/>
  <c r="T8" i="1"/>
  <c r="T12" i="1"/>
  <c r="T23" i="1"/>
  <c r="T19" i="1"/>
  <c r="T15" i="1"/>
  <c r="T41" i="1"/>
  <c r="T11" i="1"/>
  <c r="T9" i="1"/>
  <c r="T17" i="1"/>
  <c r="T22" i="1"/>
  <c r="T21" i="1"/>
  <c r="T16" i="1"/>
  <c r="T20" i="1"/>
  <c r="T40" i="1"/>
  <c r="T43" i="1"/>
  <c r="T42" i="1"/>
  <c r="T34" i="1"/>
  <c r="T33" i="1"/>
  <c r="T31" i="1"/>
  <c r="T32" i="1"/>
  <c r="T27" i="1"/>
  <c r="T29" i="1"/>
  <c r="T30" i="1"/>
</calcChain>
</file>

<file path=xl/sharedStrings.xml><?xml version="1.0" encoding="utf-8"?>
<sst xmlns="http://schemas.openxmlformats.org/spreadsheetml/2006/main" count="855" uniqueCount="244">
  <si>
    <t>Katie</t>
  </si>
  <si>
    <t>Gethings</t>
  </si>
  <si>
    <t>F</t>
  </si>
  <si>
    <t>Lucie</t>
  </si>
  <si>
    <t>Benninghaus</t>
  </si>
  <si>
    <t>G</t>
  </si>
  <si>
    <t>Caitlin</t>
  </si>
  <si>
    <t>Hills</t>
  </si>
  <si>
    <t>D</t>
  </si>
  <si>
    <t>Harriet</t>
  </si>
  <si>
    <t>Marcroft</t>
  </si>
  <si>
    <t>I</t>
  </si>
  <si>
    <t>Mia</t>
  </si>
  <si>
    <t>Mortimer</t>
  </si>
  <si>
    <t>Louise</t>
  </si>
  <si>
    <t>Hamilton</t>
  </si>
  <si>
    <t>H</t>
  </si>
  <si>
    <t>Lucy</t>
  </si>
  <si>
    <t>Yeomans</t>
  </si>
  <si>
    <t>Pamela</t>
  </si>
  <si>
    <t>Chicken</t>
  </si>
  <si>
    <t>Millie</t>
  </si>
  <si>
    <t>Hatch</t>
  </si>
  <si>
    <t>Kaitlin</t>
  </si>
  <si>
    <t>Aspire</t>
  </si>
  <si>
    <t>Eloise</t>
  </si>
  <si>
    <t>Gardiner</t>
  </si>
  <si>
    <t>Elise</t>
  </si>
  <si>
    <t>Das</t>
  </si>
  <si>
    <t>Mid Suffolk</t>
  </si>
  <si>
    <t>Shannon</t>
  </si>
  <si>
    <t>Waterman</t>
  </si>
  <si>
    <t>Jaime</t>
  </si>
  <si>
    <t>Gates</t>
  </si>
  <si>
    <t>Loughton</t>
  </si>
  <si>
    <t xml:space="preserve">Shannon </t>
  </si>
  <si>
    <t>Trail</t>
  </si>
  <si>
    <t>E</t>
  </si>
  <si>
    <t xml:space="preserve">Constance </t>
  </si>
  <si>
    <t>Haidee</t>
  </si>
  <si>
    <t xml:space="preserve">Spence </t>
  </si>
  <si>
    <t>Freya</t>
  </si>
  <si>
    <t xml:space="preserve">Grundy </t>
  </si>
  <si>
    <t>Waveney</t>
  </si>
  <si>
    <t xml:space="preserve">Olivia </t>
  </si>
  <si>
    <t>Saunders</t>
  </si>
  <si>
    <t>Sam</t>
  </si>
  <si>
    <t>Mylum</t>
  </si>
  <si>
    <t>Luke</t>
  </si>
  <si>
    <t>Ellen</t>
  </si>
  <si>
    <t>Whitmore</t>
  </si>
  <si>
    <t>Anisha</t>
  </si>
  <si>
    <t>Delilah</t>
  </si>
  <si>
    <t>Amy</t>
  </si>
  <si>
    <t>Abi</t>
  </si>
  <si>
    <t>Bunn</t>
  </si>
  <si>
    <t>Nicki</t>
  </si>
  <si>
    <t>Uglow</t>
  </si>
  <si>
    <t>Lovegrove</t>
  </si>
  <si>
    <t>Kim</t>
  </si>
  <si>
    <t>Harvey</t>
  </si>
  <si>
    <t>Chloe</t>
  </si>
  <si>
    <t>Finn</t>
  </si>
  <si>
    <t>Hodge</t>
  </si>
  <si>
    <t>Molly</t>
  </si>
  <si>
    <t>Smithson</t>
  </si>
  <si>
    <t>Dragons</t>
  </si>
  <si>
    <t>M</t>
  </si>
  <si>
    <t xml:space="preserve">Livi </t>
  </si>
  <si>
    <t xml:space="preserve">Kim </t>
  </si>
  <si>
    <t>Stephen</t>
  </si>
  <si>
    <t>Kaye</t>
  </si>
  <si>
    <t>Hawkins</t>
  </si>
  <si>
    <t>Chris</t>
  </si>
  <si>
    <t>Tyrell</t>
  </si>
  <si>
    <t>Georgia</t>
  </si>
  <si>
    <t>Nash De Villiers</t>
  </si>
  <si>
    <t>Charlotte</t>
  </si>
  <si>
    <t>Savill</t>
  </si>
  <si>
    <t>Emma</t>
  </si>
  <si>
    <t>Watson</t>
  </si>
  <si>
    <t>Olivia</t>
  </si>
  <si>
    <t>C</t>
  </si>
  <si>
    <t>Dowling</t>
  </si>
  <si>
    <t>Monica</t>
  </si>
  <si>
    <t>Phillips</t>
  </si>
  <si>
    <t>Zara</t>
  </si>
  <si>
    <t>Lewis</t>
  </si>
  <si>
    <t>Vanessa</t>
  </si>
  <si>
    <t>Wood</t>
  </si>
  <si>
    <t>Jay</t>
  </si>
  <si>
    <t>Moreton</t>
  </si>
  <si>
    <t>Ellie</t>
  </si>
  <si>
    <t>Badley</t>
  </si>
  <si>
    <t>Susanna</t>
  </si>
  <si>
    <t>Maddies</t>
  </si>
  <si>
    <t>Merritt</t>
  </si>
  <si>
    <t>Tariff</t>
  </si>
  <si>
    <t>Brentwood</t>
  </si>
  <si>
    <t>Georgie</t>
  </si>
  <si>
    <t>McArdle</t>
  </si>
  <si>
    <t>Bryony</t>
  </si>
  <si>
    <t>Carter</t>
  </si>
  <si>
    <t>Mica</t>
  </si>
  <si>
    <t>Malig</t>
  </si>
  <si>
    <t>Adam</t>
  </si>
  <si>
    <t>Winter</t>
  </si>
  <si>
    <t>Liberty</t>
  </si>
  <si>
    <t>Perkins</t>
  </si>
  <si>
    <t>Niamh</t>
  </si>
  <si>
    <t>Finlayson</t>
  </si>
  <si>
    <t>Lauren</t>
  </si>
  <si>
    <t>Grattidge</t>
  </si>
  <si>
    <t>Sophie</t>
  </si>
  <si>
    <t>Leonard</t>
  </si>
  <si>
    <t>Teighan</t>
  </si>
  <si>
    <t>Polly</t>
  </si>
  <si>
    <t>Marshall</t>
  </si>
  <si>
    <t>Club</t>
  </si>
  <si>
    <t>Hattie</t>
  </si>
  <si>
    <t>Izzy</t>
  </si>
  <si>
    <t>Shearer</t>
  </si>
  <si>
    <t>April</t>
  </si>
  <si>
    <t>Cross</t>
  </si>
  <si>
    <t>Erin</t>
  </si>
  <si>
    <t>Williams</t>
  </si>
  <si>
    <t>Bryn</t>
  </si>
  <si>
    <t>Roberts</t>
  </si>
  <si>
    <t>Berry</t>
  </si>
  <si>
    <t>Whistler</t>
  </si>
  <si>
    <t>Liam</t>
  </si>
  <si>
    <t>Evie</t>
  </si>
  <si>
    <t>Joseph</t>
  </si>
  <si>
    <t>Connor</t>
  </si>
  <si>
    <t>Clake</t>
  </si>
  <si>
    <t>Abigail</t>
  </si>
  <si>
    <t>Clarke</t>
  </si>
  <si>
    <t>Stockley</t>
  </si>
  <si>
    <t>Oakley</t>
  </si>
  <si>
    <t>Sizer</t>
  </si>
  <si>
    <t xml:space="preserve">Georgia </t>
  </si>
  <si>
    <t>Smith</t>
  </si>
  <si>
    <t>Comets</t>
  </si>
  <si>
    <t>Scarlett</t>
  </si>
  <si>
    <t>East</t>
  </si>
  <si>
    <t>Gemma</t>
  </si>
  <si>
    <t>White</t>
  </si>
  <si>
    <t>Holly</t>
  </si>
  <si>
    <t>Henry</t>
  </si>
  <si>
    <t>Ashton</t>
  </si>
  <si>
    <t>Leacsidh</t>
  </si>
  <si>
    <t>Macdonald-Marlow</t>
  </si>
  <si>
    <t>Abhi</t>
  </si>
  <si>
    <t>Jane</t>
  </si>
  <si>
    <t>Wilkey</t>
  </si>
  <si>
    <t>Sydney</t>
  </si>
  <si>
    <t>Kelly</t>
  </si>
  <si>
    <t>Aaliyah</t>
  </si>
  <si>
    <t>Kinnley</t>
  </si>
  <si>
    <t>Rhyannon</t>
  </si>
  <si>
    <t>Meghan</t>
  </si>
  <si>
    <t>Searle</t>
  </si>
  <si>
    <t>Mila</t>
  </si>
  <si>
    <t>Feldman</t>
  </si>
  <si>
    <t>Trinity</t>
  </si>
  <si>
    <t>Jordan</t>
  </si>
  <si>
    <t>Broda</t>
  </si>
  <si>
    <t>Zach</t>
  </si>
  <si>
    <t>Goggin</t>
  </si>
  <si>
    <t>Cangaroos</t>
  </si>
  <si>
    <t>Thompson</t>
  </si>
  <si>
    <t>First name</t>
  </si>
  <si>
    <t>Second name</t>
  </si>
  <si>
    <t>Bell</t>
  </si>
  <si>
    <t>Grade E Over 15</t>
  </si>
  <si>
    <t>Grade E Under 15</t>
  </si>
  <si>
    <t>Grade F Under 13</t>
  </si>
  <si>
    <t>Grade F Over 13</t>
  </si>
  <si>
    <t>Mitchell</t>
  </si>
  <si>
    <t>Grade G Over 13</t>
  </si>
  <si>
    <t>Grade G Under 13 Male</t>
  </si>
  <si>
    <t>Grade H Under 11</t>
  </si>
  <si>
    <t>Grade H Over 11</t>
  </si>
  <si>
    <t>Grade I</t>
  </si>
  <si>
    <t>Grade D all</t>
  </si>
  <si>
    <t>Grade C all</t>
  </si>
  <si>
    <t>Grade G Under 13 Female</t>
  </si>
  <si>
    <t>Sirdar</t>
  </si>
  <si>
    <t xml:space="preserve">Lexi </t>
  </si>
  <si>
    <t>Age</t>
  </si>
  <si>
    <t>All</t>
  </si>
  <si>
    <t>U15</t>
  </si>
  <si>
    <t>15+</t>
  </si>
  <si>
    <t>U13</t>
  </si>
  <si>
    <t>13+</t>
  </si>
  <si>
    <t>U13 Female</t>
  </si>
  <si>
    <t>U13 Male</t>
  </si>
  <si>
    <t>U11</t>
  </si>
  <si>
    <t>11+</t>
  </si>
  <si>
    <t>Grade</t>
  </si>
  <si>
    <t>Severn</t>
  </si>
  <si>
    <t>Whittingham</t>
  </si>
  <si>
    <t xml:space="preserve">Amy </t>
  </si>
  <si>
    <t>M/F</t>
  </si>
  <si>
    <t>Aisha</t>
  </si>
  <si>
    <t>Button</t>
  </si>
  <si>
    <t>Ettridge</t>
  </si>
  <si>
    <t>Lexi</t>
  </si>
  <si>
    <t>Blaxall</t>
  </si>
  <si>
    <t>Ackroyd</t>
  </si>
  <si>
    <t>Billy</t>
  </si>
  <si>
    <t>Richards</t>
  </si>
  <si>
    <t>Maddie</t>
  </si>
  <si>
    <t>Peachman</t>
  </si>
  <si>
    <t>Rachael</t>
  </si>
  <si>
    <t>Davison</t>
  </si>
  <si>
    <t>Evans</t>
  </si>
  <si>
    <t>1st routine score</t>
  </si>
  <si>
    <t>2nd routine score</t>
  </si>
  <si>
    <t>total</t>
  </si>
  <si>
    <t>place</t>
  </si>
  <si>
    <t>Set Score</t>
  </si>
  <si>
    <t>set total</t>
  </si>
  <si>
    <t>Vol Score</t>
  </si>
  <si>
    <t>tariff</t>
  </si>
  <si>
    <t>vol total</t>
  </si>
  <si>
    <t>score</t>
  </si>
  <si>
    <t>position</t>
  </si>
  <si>
    <t>Madeline</t>
  </si>
  <si>
    <t>Anderson</t>
  </si>
  <si>
    <t>Runham-Wyman</t>
  </si>
  <si>
    <t>Ashlea</t>
  </si>
  <si>
    <t>Bucke</t>
  </si>
  <si>
    <t>Alexa</t>
  </si>
  <si>
    <t>Hanson</t>
  </si>
  <si>
    <t>Rachel</t>
  </si>
  <si>
    <t>Peacham</t>
  </si>
  <si>
    <t xml:space="preserve">Abi </t>
  </si>
  <si>
    <t>Vol</t>
  </si>
  <si>
    <t>Vol total</t>
  </si>
  <si>
    <t>vol score</t>
  </si>
  <si>
    <t xml:space="preserve">Mila </t>
  </si>
  <si>
    <t>Gratridge</t>
  </si>
  <si>
    <t>cangaroos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</si>
</sst>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/>
    <xf numFmtId="0" fontId="0" fillId="0" borderId="5" xfId="0" applyBorder="1"/>
    <xf numFmtId="0" fontId="0" fillId="3" borderId="5" xfId="0" applyFill="1" applyBorder="1" applyAlignment="1">
      <alignment horizontal="center"/>
    </xf>
    <xf numFmtId="0" fontId="1" fillId="0" borderId="6" xfId="0" applyFont="1" applyFill="1" applyBorder="1" applyAlignment="1">
      <alignment horizontal="left" wrapText="1" readingOrder="1"/>
    </xf>
    <xf numFmtId="0" fontId="0" fillId="3" borderId="6" xfId="0" applyFill="1" applyBorder="1" applyAlignment="1">
      <alignment horizontal="center"/>
    </xf>
    <xf numFmtId="0" fontId="0" fillId="0" borderId="0" xfId="0" applyFont="1" applyAlignment="1"/>
    <xf numFmtId="0" fontId="2" fillId="0" borderId="1" xfId="0" applyFont="1" applyFill="1" applyBorder="1" applyAlignment="1">
      <alignment wrapText="1"/>
    </xf>
    <xf numFmtId="0" fontId="0" fillId="0" borderId="5" xfId="0" applyFont="1" applyBorder="1"/>
    <xf numFmtId="0" fontId="0" fillId="0" borderId="0" xfId="0" applyFont="1"/>
    <xf numFmtId="0" fontId="0" fillId="4" borderId="1" xfId="0" applyFont="1" applyFill="1" applyBorder="1"/>
    <xf numFmtId="0" fontId="0" fillId="2" borderId="1" xfId="0" applyFont="1" applyFill="1" applyBorder="1"/>
    <xf numFmtId="0" fontId="0" fillId="0" borderId="4" xfId="0" applyFont="1" applyBorder="1"/>
    <xf numFmtId="0" fontId="0" fillId="0" borderId="4" xfId="0" applyFont="1" applyBorder="1" applyAlignment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/>
    <xf numFmtId="0" fontId="2" fillId="0" borderId="1" xfId="0" applyFont="1" applyFill="1" applyBorder="1" applyAlignment="1">
      <alignment horizontal="left" wrapText="1" readingOrder="1"/>
    </xf>
    <xf numFmtId="0" fontId="0" fillId="4" borderId="1" xfId="0" applyFont="1" applyFill="1" applyBorder="1" applyAlignment="1"/>
    <xf numFmtId="0" fontId="2" fillId="4" borderId="1" xfId="0" applyFont="1" applyFill="1" applyBorder="1" applyAlignment="1">
      <alignment horizontal="left" wrapText="1" readingOrder="1"/>
    </xf>
    <xf numFmtId="0" fontId="2" fillId="4" borderId="1" xfId="0" applyFont="1" applyFill="1" applyBorder="1" applyAlignment="1">
      <alignment wrapText="1"/>
    </xf>
    <xf numFmtId="0" fontId="0" fillId="4" borderId="1" xfId="0" applyFill="1" applyBorder="1"/>
    <xf numFmtId="0" fontId="0" fillId="5" borderId="1" xfId="0" applyFill="1" applyBorder="1"/>
    <xf numFmtId="0" fontId="0" fillId="5" borderId="6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ont="1" applyFill="1" applyBorder="1"/>
    <xf numFmtId="0" fontId="0" fillId="5" borderId="1" xfId="0" applyFont="1" applyFill="1" applyBorder="1" applyAlignment="1"/>
    <xf numFmtId="0" fontId="0" fillId="0" borderId="1" xfId="0" applyBorder="1" applyAlignment="1"/>
    <xf numFmtId="0" fontId="0" fillId="6" borderId="1" xfId="0" applyFill="1" applyBorder="1"/>
    <xf numFmtId="0" fontId="0" fillId="0" borderId="0" xfId="0" applyAlignment="1">
      <alignment wrapText="1"/>
    </xf>
    <xf numFmtId="0" fontId="0" fillId="3" borderId="1" xfId="0" applyFill="1" applyBorder="1" applyAlignment="1">
      <alignment wrapText="1"/>
    </xf>
    <xf numFmtId="0" fontId="1" fillId="0" borderId="7" xfId="0" applyFont="1" applyFill="1" applyBorder="1" applyAlignment="1">
      <alignment horizontal="left" wrapText="1" readingOrder="1"/>
    </xf>
    <xf numFmtId="0" fontId="0" fillId="0" borderId="8" xfId="0" applyBorder="1"/>
    <xf numFmtId="0" fontId="0" fillId="4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2" xfId="0" applyFont="1" applyBorder="1"/>
    <xf numFmtId="0" fontId="0" fillId="0" borderId="2" xfId="0" applyFont="1" applyBorder="1" applyAlignment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U122"/>
  <sheetViews>
    <sheetView tabSelected="1" zoomScaleNormal="100" workbookViewId="0">
      <selection activeCell="U77" sqref="U77"/>
    </sheetView>
  </sheetViews>
  <sheetFormatPr defaultRowHeight="15" x14ac:dyDescent="0.25"/>
  <cols>
    <col min="1" max="1" width="17.5703125" style="14" customWidth="1"/>
    <col min="2" max="2" width="17.28515625" style="14" customWidth="1"/>
    <col min="3" max="3" width="19.7109375" style="14" customWidth="1"/>
    <col min="4" max="4" width="5.28515625" style="11" customWidth="1"/>
    <col min="5" max="5" width="6.28515625" style="11" bestFit="1" customWidth="1"/>
    <col min="6" max="6" width="10.140625" style="11" customWidth="1"/>
    <col min="7" max="11" width="5.7109375" customWidth="1"/>
    <col min="13" max="17" width="5.7109375" customWidth="1"/>
    <col min="18" max="18" width="8.85546875" bestFit="1" customWidth="1"/>
    <col min="19" max="19" width="8.28515625" bestFit="1" customWidth="1"/>
    <col min="20" max="20" width="8" customWidth="1"/>
  </cols>
  <sheetData>
    <row r="5" spans="1:21" x14ac:dyDescent="0.25">
      <c r="A5" s="31" t="s">
        <v>118</v>
      </c>
      <c r="B5" s="31" t="s">
        <v>171</v>
      </c>
      <c r="C5" s="31" t="s">
        <v>172</v>
      </c>
      <c r="D5" s="32" t="s">
        <v>203</v>
      </c>
      <c r="E5" s="32" t="s">
        <v>199</v>
      </c>
      <c r="F5" s="32" t="s">
        <v>189</v>
      </c>
    </row>
    <row r="6" spans="1:21" ht="27.95" customHeight="1" x14ac:dyDescent="0.25">
      <c r="A6" s="15" t="s">
        <v>185</v>
      </c>
      <c r="B6" s="15"/>
      <c r="C6" s="15"/>
      <c r="D6" s="23"/>
      <c r="E6" s="23"/>
      <c r="F6" s="23"/>
      <c r="G6" s="39" t="s">
        <v>221</v>
      </c>
      <c r="H6" s="39"/>
      <c r="I6" s="39"/>
      <c r="J6" s="39"/>
      <c r="K6" s="39"/>
      <c r="L6" s="26" t="s">
        <v>222</v>
      </c>
      <c r="M6" s="39" t="s">
        <v>223</v>
      </c>
      <c r="N6" s="39"/>
      <c r="O6" s="39"/>
      <c r="P6" s="39"/>
      <c r="Q6" s="39"/>
      <c r="R6" s="26" t="s">
        <v>238</v>
      </c>
      <c r="S6" s="26" t="s">
        <v>97</v>
      </c>
      <c r="T6" s="26" t="s">
        <v>226</v>
      </c>
      <c r="U6" s="26" t="s">
        <v>227</v>
      </c>
    </row>
    <row r="7" spans="1:21" ht="27.95" customHeight="1" x14ac:dyDescent="0.25">
      <c r="A7" s="16" t="s">
        <v>98</v>
      </c>
      <c r="B7" s="5" t="s">
        <v>94</v>
      </c>
      <c r="C7" s="5" t="s">
        <v>93</v>
      </c>
      <c r="D7" s="6" t="s">
        <v>2</v>
      </c>
      <c r="E7" s="6" t="s">
        <v>82</v>
      </c>
      <c r="F7" s="21" t="s">
        <v>190</v>
      </c>
      <c r="G7" s="2">
        <v>8.4</v>
      </c>
      <c r="H7" s="2">
        <v>8.3000000000000007</v>
      </c>
      <c r="I7" s="2">
        <v>8.1999999999999993</v>
      </c>
      <c r="J7" s="2">
        <v>8.6</v>
      </c>
      <c r="K7" s="2">
        <v>8.6</v>
      </c>
      <c r="L7" s="2">
        <f>SUM(G7:K7)-MAX(G7:K7)-MIN(G7:K7)</f>
        <v>25.3</v>
      </c>
      <c r="M7" s="2">
        <v>8.6</v>
      </c>
      <c r="N7" s="2">
        <v>8.4</v>
      </c>
      <c r="O7" s="2">
        <v>8.1999999999999993</v>
      </c>
      <c r="P7" s="2">
        <v>8.6</v>
      </c>
      <c r="Q7" s="2">
        <v>8.5</v>
      </c>
      <c r="R7" s="2">
        <f>SUM(M7:Q7)-MAX(M7:Q7)-MIN(M7:Q7)</f>
        <v>25.499999999999996</v>
      </c>
      <c r="S7" s="2">
        <v>5.2</v>
      </c>
      <c r="T7" s="2">
        <f>L7+R7+S7</f>
        <v>56</v>
      </c>
      <c r="U7" s="2">
        <v>1</v>
      </c>
    </row>
    <row r="8" spans="1:21" ht="27.95" customHeight="1" x14ac:dyDescent="0.25">
      <c r="A8" s="16" t="s">
        <v>98</v>
      </c>
      <c r="B8" s="5" t="s">
        <v>84</v>
      </c>
      <c r="C8" s="5" t="s">
        <v>83</v>
      </c>
      <c r="D8" s="6" t="s">
        <v>2</v>
      </c>
      <c r="E8" s="6" t="s">
        <v>82</v>
      </c>
      <c r="F8" s="21" t="s">
        <v>190</v>
      </c>
      <c r="G8" s="2">
        <v>8</v>
      </c>
      <c r="H8" s="2">
        <v>7.9</v>
      </c>
      <c r="I8" s="2">
        <v>8</v>
      </c>
      <c r="J8" s="2">
        <v>8.3000000000000007</v>
      </c>
      <c r="K8" s="2">
        <v>8.4</v>
      </c>
      <c r="L8" s="2">
        <f>SUM(G8:K8)-MAX(G8:K8)-MIN(G8:K8)</f>
        <v>24.300000000000004</v>
      </c>
      <c r="M8" s="2">
        <v>8.1</v>
      </c>
      <c r="N8" s="2">
        <v>7.8</v>
      </c>
      <c r="O8" s="2">
        <v>8</v>
      </c>
      <c r="P8" s="2">
        <v>8.1</v>
      </c>
      <c r="Q8" s="2">
        <v>7.8</v>
      </c>
      <c r="R8" s="2">
        <f>SUM(M8:Q8)-MAX(M8:Q8)-MIN(M8:Q8)</f>
        <v>23.899999999999995</v>
      </c>
      <c r="S8" s="2">
        <v>5.2</v>
      </c>
      <c r="T8" s="2">
        <f>L8+R8+S8</f>
        <v>53.400000000000006</v>
      </c>
      <c r="U8" s="2">
        <v>2</v>
      </c>
    </row>
    <row r="9" spans="1:21" ht="27.95" customHeight="1" x14ac:dyDescent="0.25">
      <c r="A9" s="16" t="s">
        <v>142</v>
      </c>
      <c r="B9" s="22" t="s">
        <v>75</v>
      </c>
      <c r="C9" s="22" t="s">
        <v>128</v>
      </c>
      <c r="D9" s="12" t="s">
        <v>2</v>
      </c>
      <c r="E9" s="12" t="s">
        <v>82</v>
      </c>
      <c r="F9" s="12" t="s">
        <v>190</v>
      </c>
      <c r="G9" s="2">
        <v>7.4</v>
      </c>
      <c r="H9" s="2">
        <v>7.4</v>
      </c>
      <c r="I9" s="2">
        <v>7.8</v>
      </c>
      <c r="J9" s="2">
        <v>8</v>
      </c>
      <c r="K9" s="2">
        <v>8</v>
      </c>
      <c r="L9" s="2">
        <f>SUM(G9:K9)-MAX(G9:K9)-MIN(G9:K9)</f>
        <v>23.200000000000003</v>
      </c>
      <c r="M9" s="2">
        <v>7.6</v>
      </c>
      <c r="N9" s="2">
        <v>7.3</v>
      </c>
      <c r="O9" s="2">
        <v>7.6</v>
      </c>
      <c r="P9" s="2">
        <v>8</v>
      </c>
      <c r="Q9" s="2">
        <v>7.8</v>
      </c>
      <c r="R9" s="2">
        <f>SUM(M9:Q9)-MAX(M9:Q9)-MIN(M9:Q9)</f>
        <v>22.999999999999996</v>
      </c>
      <c r="S9" s="2">
        <v>6.1</v>
      </c>
      <c r="T9" s="2">
        <f>L9+R9+S9</f>
        <v>52.300000000000004</v>
      </c>
      <c r="U9" s="2">
        <v>3</v>
      </c>
    </row>
    <row r="10" spans="1:21" ht="27.95" customHeight="1" x14ac:dyDescent="0.25">
      <c r="A10" s="16" t="s">
        <v>98</v>
      </c>
      <c r="B10" s="5" t="s">
        <v>81</v>
      </c>
      <c r="C10" s="5" t="s">
        <v>80</v>
      </c>
      <c r="D10" s="6" t="s">
        <v>2</v>
      </c>
      <c r="E10" s="6" t="s">
        <v>82</v>
      </c>
      <c r="F10" s="21" t="s">
        <v>190</v>
      </c>
      <c r="G10" s="2">
        <v>7.4</v>
      </c>
      <c r="H10" s="2">
        <v>7.5</v>
      </c>
      <c r="I10" s="2">
        <v>7.5</v>
      </c>
      <c r="J10" s="2">
        <v>7.8</v>
      </c>
      <c r="K10" s="2">
        <v>8.1999999999999993</v>
      </c>
      <c r="L10" s="2">
        <f>SUM(G10:K10)-MAX(G10:K10)-MIN(G10:K10)</f>
        <v>22.799999999999997</v>
      </c>
      <c r="M10" s="2">
        <v>7.4</v>
      </c>
      <c r="N10" s="2">
        <v>7.3</v>
      </c>
      <c r="O10" s="2">
        <v>7.5</v>
      </c>
      <c r="P10" s="2">
        <v>7.6</v>
      </c>
      <c r="Q10" s="2">
        <v>7.9</v>
      </c>
      <c r="R10" s="2">
        <f>SUM(M10:Q10)-MAX(M10:Q10)-MIN(M10:Q10)</f>
        <v>22.499999999999996</v>
      </c>
      <c r="S10" s="2">
        <v>6</v>
      </c>
      <c r="T10" s="2">
        <f>L10+R10+S10</f>
        <v>51.3</v>
      </c>
      <c r="U10" s="2">
        <v>4</v>
      </c>
    </row>
    <row r="11" spans="1:21" ht="27.95" customHeight="1" x14ac:dyDescent="0.25">
      <c r="A11" s="16" t="s">
        <v>142</v>
      </c>
      <c r="B11" s="22" t="s">
        <v>131</v>
      </c>
      <c r="C11" s="22" t="s">
        <v>132</v>
      </c>
      <c r="D11" s="12" t="s">
        <v>2</v>
      </c>
      <c r="E11" s="12" t="s">
        <v>82</v>
      </c>
      <c r="F11" s="12" t="s">
        <v>190</v>
      </c>
      <c r="G11" s="2">
        <v>7.4</v>
      </c>
      <c r="H11" s="2">
        <v>7.3</v>
      </c>
      <c r="I11" s="2">
        <v>7.7</v>
      </c>
      <c r="J11" s="2">
        <v>7.3</v>
      </c>
      <c r="K11" s="2">
        <v>7.8</v>
      </c>
      <c r="L11" s="2">
        <f>SUM(G11:K11)-MAX(G11:K11)-MIN(G11:K11)</f>
        <v>22.4</v>
      </c>
      <c r="M11" s="2">
        <v>7.4</v>
      </c>
      <c r="N11" s="2">
        <v>7.3</v>
      </c>
      <c r="O11" s="2">
        <v>7.8</v>
      </c>
      <c r="P11" s="2">
        <v>7.5</v>
      </c>
      <c r="Q11" s="2">
        <v>7.5</v>
      </c>
      <c r="R11" s="2">
        <f>SUM(M11:Q11)-MAX(M11:Q11)-MIN(M11:Q11)</f>
        <v>22.4</v>
      </c>
      <c r="S11" s="2">
        <v>5.0999999999999996</v>
      </c>
      <c r="T11" s="2">
        <f>L11+R11+S11</f>
        <v>49.9</v>
      </c>
      <c r="U11" s="2">
        <v>5</v>
      </c>
    </row>
    <row r="12" spans="1:21" ht="27.95" customHeight="1" x14ac:dyDescent="0.25">
      <c r="A12" s="16" t="s">
        <v>243</v>
      </c>
      <c r="B12" s="5" t="s">
        <v>164</v>
      </c>
      <c r="C12" s="5" t="s">
        <v>156</v>
      </c>
      <c r="D12" s="6" t="s">
        <v>2</v>
      </c>
      <c r="E12" s="6" t="s">
        <v>82</v>
      </c>
      <c r="F12" s="21" t="s">
        <v>190</v>
      </c>
      <c r="G12" s="2">
        <v>6.6</v>
      </c>
      <c r="H12" s="2">
        <v>6.6</v>
      </c>
      <c r="I12" s="2">
        <v>6.8</v>
      </c>
      <c r="J12" s="2">
        <v>7</v>
      </c>
      <c r="K12" s="2">
        <v>7</v>
      </c>
      <c r="L12" s="2">
        <f>SUM(G12:K12)-MAX(G12:K12)-MIN(G12:K12)</f>
        <v>20.399999999999999</v>
      </c>
      <c r="M12" s="2">
        <v>7.7</v>
      </c>
      <c r="N12" s="2">
        <v>7.6</v>
      </c>
      <c r="O12" s="2">
        <v>7.9</v>
      </c>
      <c r="P12" s="2">
        <v>7.9</v>
      </c>
      <c r="Q12" s="2">
        <v>8</v>
      </c>
      <c r="R12" s="2">
        <f>SUM(M12:Q12)-MAX(M12:Q12)-MIN(M12:Q12)</f>
        <v>23.5</v>
      </c>
      <c r="S12" s="2">
        <v>5.4</v>
      </c>
      <c r="T12" s="2">
        <f>L12+R12+S12</f>
        <v>49.3</v>
      </c>
      <c r="U12" s="2">
        <v>6</v>
      </c>
    </row>
    <row r="13" spans="1:21" ht="27.95" customHeight="1" x14ac:dyDescent="0.25">
      <c r="A13" s="16"/>
      <c r="B13" s="22"/>
      <c r="C13" s="22"/>
      <c r="D13" s="12"/>
      <c r="E13" s="12"/>
      <c r="F13" s="1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27.95" customHeight="1" x14ac:dyDescent="0.25">
      <c r="A14" s="15" t="s">
        <v>184</v>
      </c>
      <c r="B14" s="15"/>
      <c r="C14" s="15"/>
      <c r="D14" s="23"/>
      <c r="E14" s="23"/>
      <c r="F14" s="23"/>
      <c r="G14" s="39" t="s">
        <v>221</v>
      </c>
      <c r="H14" s="39"/>
      <c r="I14" s="39"/>
      <c r="J14" s="39"/>
      <c r="K14" s="39"/>
      <c r="L14" s="26" t="s">
        <v>222</v>
      </c>
      <c r="M14" s="39" t="s">
        <v>223</v>
      </c>
      <c r="N14" s="39"/>
      <c r="O14" s="39"/>
      <c r="P14" s="39"/>
      <c r="Q14" s="39"/>
      <c r="R14" s="26" t="s">
        <v>225</v>
      </c>
      <c r="S14" s="26" t="s">
        <v>224</v>
      </c>
      <c r="T14" s="26" t="s">
        <v>226</v>
      </c>
      <c r="U14" s="26" t="s">
        <v>227</v>
      </c>
    </row>
    <row r="15" spans="1:21" ht="27.95" customHeight="1" x14ac:dyDescent="0.25">
      <c r="A15" s="16" t="s">
        <v>98</v>
      </c>
      <c r="B15" s="17" t="s">
        <v>75</v>
      </c>
      <c r="C15" s="17" t="s">
        <v>74</v>
      </c>
      <c r="D15" s="18" t="s">
        <v>2</v>
      </c>
      <c r="E15" s="18" t="s">
        <v>8</v>
      </c>
      <c r="F15" s="21" t="s">
        <v>190</v>
      </c>
      <c r="G15" s="2">
        <v>8.1</v>
      </c>
      <c r="H15" s="2">
        <v>8</v>
      </c>
      <c r="I15" s="2">
        <v>8</v>
      </c>
      <c r="J15" s="2">
        <v>7.7</v>
      </c>
      <c r="K15" s="2">
        <v>7.9</v>
      </c>
      <c r="L15" s="2">
        <f>SUM(G15:K15)-MAX(G15:K15)-MIN(G15:K15)</f>
        <v>23.900000000000002</v>
      </c>
      <c r="M15" s="2">
        <v>8</v>
      </c>
      <c r="N15" s="2">
        <v>7.9</v>
      </c>
      <c r="O15" s="2">
        <v>8</v>
      </c>
      <c r="P15" s="2">
        <v>8.1</v>
      </c>
      <c r="Q15" s="2">
        <v>8.3000000000000007</v>
      </c>
      <c r="R15" s="2">
        <f>SUM(M15:Q15)-MAX(M15:Q15)-MIN(M15:Q15)</f>
        <v>24.099999999999994</v>
      </c>
      <c r="S15" s="2">
        <v>5.2</v>
      </c>
      <c r="T15" s="2">
        <f>L15+R15+S15</f>
        <v>53.2</v>
      </c>
      <c r="U15" s="2">
        <v>1</v>
      </c>
    </row>
    <row r="16" spans="1:21" ht="27.95" customHeight="1" x14ac:dyDescent="0.25">
      <c r="A16" s="16" t="s">
        <v>98</v>
      </c>
      <c r="B16" s="2" t="s">
        <v>212</v>
      </c>
      <c r="C16" s="2" t="s">
        <v>96</v>
      </c>
      <c r="D16" s="6" t="s">
        <v>2</v>
      </c>
      <c r="E16" s="6" t="s">
        <v>8</v>
      </c>
      <c r="F16" s="21" t="s">
        <v>190</v>
      </c>
      <c r="G16" s="2">
        <v>8.1</v>
      </c>
      <c r="H16" s="2">
        <v>8.1</v>
      </c>
      <c r="I16" s="2">
        <v>8</v>
      </c>
      <c r="J16" s="2">
        <v>8.1999999999999993</v>
      </c>
      <c r="K16" s="2">
        <v>8.3000000000000007</v>
      </c>
      <c r="L16" s="2">
        <f>SUM(G16:K16)-MAX(G16:K16)-MIN(G16:K16)</f>
        <v>24.400000000000006</v>
      </c>
      <c r="M16" s="2">
        <v>8.1999999999999993</v>
      </c>
      <c r="N16" s="2">
        <v>7.9</v>
      </c>
      <c r="O16" s="2">
        <v>7.7</v>
      </c>
      <c r="P16" s="2">
        <v>8.4</v>
      </c>
      <c r="Q16" s="2">
        <v>7.7</v>
      </c>
      <c r="R16" s="2">
        <f>SUM(M16:Q16)-MAX(M16:Q16)-MIN(M16:Q16)</f>
        <v>23.800000000000008</v>
      </c>
      <c r="S16" s="2">
        <v>4.5</v>
      </c>
      <c r="T16" s="2">
        <f>L16+R16+S16</f>
        <v>52.700000000000017</v>
      </c>
      <c r="U16" s="2">
        <v>2</v>
      </c>
    </row>
    <row r="17" spans="1:21" ht="27.95" customHeight="1" x14ac:dyDescent="0.25">
      <c r="A17" s="16" t="s">
        <v>169</v>
      </c>
      <c r="B17" s="5" t="s">
        <v>165</v>
      </c>
      <c r="C17" s="5" t="s">
        <v>166</v>
      </c>
      <c r="D17" s="6" t="s">
        <v>67</v>
      </c>
      <c r="E17" s="6" t="s">
        <v>8</v>
      </c>
      <c r="F17" s="21" t="s">
        <v>190</v>
      </c>
      <c r="G17" s="2">
        <v>7.3</v>
      </c>
      <c r="H17" s="2">
        <v>7.5</v>
      </c>
      <c r="I17" s="2">
        <v>7.8</v>
      </c>
      <c r="J17" s="2">
        <v>7.4</v>
      </c>
      <c r="K17" s="2">
        <v>8</v>
      </c>
      <c r="L17" s="2">
        <f>SUM(G17:K17)-MAX(G17:K17)-MIN(G17:K17)</f>
        <v>22.7</v>
      </c>
      <c r="M17" s="2">
        <v>7.4</v>
      </c>
      <c r="N17" s="2">
        <v>7.3</v>
      </c>
      <c r="O17" s="2">
        <v>7.5</v>
      </c>
      <c r="P17" s="2">
        <v>7.4</v>
      </c>
      <c r="Q17" s="2">
        <v>7.6</v>
      </c>
      <c r="R17" s="2">
        <f>SUM(M17:Q17)-MAX(M17:Q17)-MIN(M17:Q17)</f>
        <v>22.3</v>
      </c>
      <c r="S17" s="2">
        <v>5.8</v>
      </c>
      <c r="T17" s="2">
        <f>L17+R17+S17</f>
        <v>50.8</v>
      </c>
      <c r="U17" s="2">
        <v>3</v>
      </c>
    </row>
    <row r="18" spans="1:21" ht="27.95" customHeight="1" x14ac:dyDescent="0.25">
      <c r="A18" s="16" t="s">
        <v>29</v>
      </c>
      <c r="B18" s="5" t="s">
        <v>27</v>
      </c>
      <c r="C18" s="5" t="s">
        <v>28</v>
      </c>
      <c r="D18" s="6" t="s">
        <v>2</v>
      </c>
      <c r="E18" s="6" t="s">
        <v>8</v>
      </c>
      <c r="F18" s="21" t="s">
        <v>190</v>
      </c>
      <c r="G18" s="2">
        <v>7.6</v>
      </c>
      <c r="H18" s="2">
        <v>7.7</v>
      </c>
      <c r="I18" s="2">
        <v>7.9</v>
      </c>
      <c r="J18" s="2">
        <v>7.8</v>
      </c>
      <c r="K18" s="2">
        <v>7.9</v>
      </c>
      <c r="L18" s="2">
        <f>SUM(G18:K18)-MAX(G18:K18)-MIN(G18:K18)</f>
        <v>23.400000000000006</v>
      </c>
      <c r="M18" s="2">
        <v>7.5</v>
      </c>
      <c r="N18" s="2">
        <v>7.7</v>
      </c>
      <c r="O18" s="2">
        <v>7.6</v>
      </c>
      <c r="P18" s="2">
        <v>7.7</v>
      </c>
      <c r="Q18" s="2">
        <v>7.5</v>
      </c>
      <c r="R18" s="2">
        <f>SUM(M18:Q18)-MAX(M18:Q18)-MIN(M18:Q18)</f>
        <v>22.8</v>
      </c>
      <c r="S18" s="2">
        <v>4.0999999999999996</v>
      </c>
      <c r="T18" s="2">
        <f>L18+R18+S18</f>
        <v>50.300000000000004</v>
      </c>
      <c r="U18" s="2">
        <v>4</v>
      </c>
    </row>
    <row r="19" spans="1:21" ht="27.95" customHeight="1" x14ac:dyDescent="0.25">
      <c r="A19" s="16" t="s">
        <v>98</v>
      </c>
      <c r="B19" s="5" t="s">
        <v>77</v>
      </c>
      <c r="C19" s="5" t="s">
        <v>76</v>
      </c>
      <c r="D19" s="6" t="s">
        <v>2</v>
      </c>
      <c r="E19" s="6" t="s">
        <v>8</v>
      </c>
      <c r="F19" s="21" t="s">
        <v>190</v>
      </c>
      <c r="G19" s="2">
        <v>7.7</v>
      </c>
      <c r="H19" s="2">
        <v>7.9</v>
      </c>
      <c r="I19" s="2">
        <v>7.5</v>
      </c>
      <c r="J19" s="2">
        <v>7.8</v>
      </c>
      <c r="K19" s="2">
        <v>7.7</v>
      </c>
      <c r="L19" s="2">
        <f>SUM(G19:K19)-MAX(G19:K19)-MIN(G19:K19)</f>
        <v>23.200000000000003</v>
      </c>
      <c r="M19" s="2">
        <v>7.7</v>
      </c>
      <c r="N19" s="2">
        <v>7.7</v>
      </c>
      <c r="O19" s="2">
        <v>7.6</v>
      </c>
      <c r="P19" s="2">
        <v>7.7</v>
      </c>
      <c r="Q19" s="2">
        <v>7.4</v>
      </c>
      <c r="R19" s="2">
        <f>SUM(M19:Q19)-MAX(M19:Q19)-MIN(M19:Q19)</f>
        <v>23</v>
      </c>
      <c r="S19" s="2">
        <v>3.8</v>
      </c>
      <c r="T19" s="2">
        <f>L19+R19+S19</f>
        <v>50</v>
      </c>
      <c r="U19" s="2">
        <v>5</v>
      </c>
    </row>
    <row r="20" spans="1:21" ht="27.95" customHeight="1" x14ac:dyDescent="0.25">
      <c r="A20" s="16" t="s">
        <v>169</v>
      </c>
      <c r="B20" s="5" t="s">
        <v>167</v>
      </c>
      <c r="C20" s="5" t="s">
        <v>168</v>
      </c>
      <c r="D20" s="6" t="s">
        <v>67</v>
      </c>
      <c r="E20" s="6" t="s">
        <v>8</v>
      </c>
      <c r="F20" s="21" t="s">
        <v>190</v>
      </c>
      <c r="G20" s="2">
        <v>7.7</v>
      </c>
      <c r="H20" s="2">
        <v>7.6</v>
      </c>
      <c r="I20" s="2">
        <v>7.6</v>
      </c>
      <c r="J20" s="2">
        <v>7.5</v>
      </c>
      <c r="K20" s="2">
        <v>7.6</v>
      </c>
      <c r="L20" s="2">
        <f>SUM(G20:K20)-MAX(G20:K20)-MIN(G20:K20)</f>
        <v>22.8</v>
      </c>
      <c r="M20" s="2">
        <v>7.5</v>
      </c>
      <c r="N20" s="2">
        <v>7.5</v>
      </c>
      <c r="O20" s="2">
        <v>7.6</v>
      </c>
      <c r="P20" s="2">
        <v>7.6</v>
      </c>
      <c r="Q20" s="2">
        <v>7.4</v>
      </c>
      <c r="R20" s="2">
        <f>SUM(M20:Q20)-MAX(M20:Q20)-MIN(M20:Q20)</f>
        <v>22.6</v>
      </c>
      <c r="S20" s="2">
        <v>4.4000000000000004</v>
      </c>
      <c r="T20" s="2">
        <f>L20+R20+S20</f>
        <v>49.800000000000004</v>
      </c>
      <c r="U20" s="2">
        <v>6</v>
      </c>
    </row>
    <row r="21" spans="1:21" ht="27.95" customHeight="1" x14ac:dyDescent="0.25">
      <c r="A21" s="16" t="s">
        <v>66</v>
      </c>
      <c r="B21" s="5" t="s">
        <v>44</v>
      </c>
      <c r="C21" s="5" t="s">
        <v>45</v>
      </c>
      <c r="D21" s="6" t="s">
        <v>2</v>
      </c>
      <c r="E21" s="6" t="s">
        <v>8</v>
      </c>
      <c r="F21" s="21" t="s">
        <v>190</v>
      </c>
      <c r="G21" s="2">
        <v>7.2</v>
      </c>
      <c r="H21" s="2">
        <v>7.1</v>
      </c>
      <c r="I21" s="2">
        <v>7.5</v>
      </c>
      <c r="J21" s="2">
        <v>7.5</v>
      </c>
      <c r="K21" s="2">
        <v>7.7</v>
      </c>
      <c r="L21" s="2">
        <f>SUM(G21:K21)-MAX(G21:K21)-MIN(G21:K21)</f>
        <v>22.200000000000003</v>
      </c>
      <c r="M21" s="2">
        <v>7.4</v>
      </c>
      <c r="N21" s="2">
        <v>7.3</v>
      </c>
      <c r="O21" s="2">
        <v>7.6</v>
      </c>
      <c r="P21" s="2">
        <v>7.5</v>
      </c>
      <c r="Q21" s="2">
        <v>7.5</v>
      </c>
      <c r="R21" s="2">
        <f>SUM(M21:Q21)-MAX(M21:Q21)-MIN(M21:Q21)</f>
        <v>22.399999999999995</v>
      </c>
      <c r="S21" s="2">
        <v>4.5999999999999996</v>
      </c>
      <c r="T21" s="2">
        <f>L21+R21+S21</f>
        <v>49.199999999999996</v>
      </c>
      <c r="U21" s="2">
        <v>7</v>
      </c>
    </row>
    <row r="22" spans="1:21" ht="27.95" customHeight="1" x14ac:dyDescent="0.25">
      <c r="A22" s="16" t="s">
        <v>66</v>
      </c>
      <c r="B22" s="5" t="s">
        <v>49</v>
      </c>
      <c r="C22" s="5" t="s">
        <v>50</v>
      </c>
      <c r="D22" s="6" t="s">
        <v>2</v>
      </c>
      <c r="E22" s="6" t="s">
        <v>8</v>
      </c>
      <c r="F22" s="21" t="s">
        <v>190</v>
      </c>
      <c r="G22" s="2">
        <v>7.2</v>
      </c>
      <c r="H22" s="2">
        <v>7.4</v>
      </c>
      <c r="I22" s="2">
        <v>7.4</v>
      </c>
      <c r="J22" s="2">
        <v>7.2</v>
      </c>
      <c r="K22" s="2">
        <v>74</v>
      </c>
      <c r="L22" s="2">
        <f>SUM(G22:K22)-MAX(G22:K22)-MIN(G22:K22)</f>
        <v>22.000000000000004</v>
      </c>
      <c r="M22" s="2">
        <v>7.5</v>
      </c>
      <c r="N22" s="2">
        <v>7.4</v>
      </c>
      <c r="O22" s="2">
        <v>7.7</v>
      </c>
      <c r="P22" s="2">
        <v>7.6</v>
      </c>
      <c r="Q22" s="2">
        <v>7.9</v>
      </c>
      <c r="R22" s="2">
        <f>SUM(M22:Q22)-MAX(M22:Q22)-MIN(M22:Q22)</f>
        <v>22.800000000000004</v>
      </c>
      <c r="S22" s="2">
        <v>3.8</v>
      </c>
      <c r="T22" s="2">
        <f>L22+R22+S22</f>
        <v>48.600000000000009</v>
      </c>
      <c r="U22" s="2">
        <v>8</v>
      </c>
    </row>
    <row r="23" spans="1:21" ht="27.95" customHeight="1" x14ac:dyDescent="0.25">
      <c r="A23" s="16" t="s">
        <v>98</v>
      </c>
      <c r="B23" s="5" t="s">
        <v>86</v>
      </c>
      <c r="C23" s="5" t="s">
        <v>85</v>
      </c>
      <c r="D23" s="6" t="s">
        <v>2</v>
      </c>
      <c r="E23" s="6" t="s">
        <v>8</v>
      </c>
      <c r="F23" s="21" t="s">
        <v>190</v>
      </c>
      <c r="G23" s="2">
        <v>7</v>
      </c>
      <c r="H23" s="2">
        <v>6.9</v>
      </c>
      <c r="I23" s="2">
        <v>7</v>
      </c>
      <c r="J23" s="2">
        <v>6.9</v>
      </c>
      <c r="K23" s="2">
        <v>7.1</v>
      </c>
      <c r="L23" s="2">
        <f>SUM(G23:K23)-MAX(G23:K23)-MIN(G23:K23)</f>
        <v>20.9</v>
      </c>
      <c r="M23" s="2">
        <v>7.1</v>
      </c>
      <c r="N23" s="2">
        <v>6.7</v>
      </c>
      <c r="O23" s="2">
        <v>7</v>
      </c>
      <c r="P23" s="2">
        <v>6.8</v>
      </c>
      <c r="Q23" s="2">
        <v>7</v>
      </c>
      <c r="R23" s="2">
        <f>SUM(M23:Q23)-MAX(M23:Q23)-MIN(M23:Q23)</f>
        <v>20.8</v>
      </c>
      <c r="S23" s="2">
        <v>3.2</v>
      </c>
      <c r="T23" s="2">
        <f>L23+R23+S23</f>
        <v>44.900000000000006</v>
      </c>
      <c r="U23" s="2">
        <v>9</v>
      </c>
    </row>
    <row r="24" spans="1:21" ht="27.95" customHeight="1" x14ac:dyDescent="0.25">
      <c r="A24" s="16" t="s">
        <v>98</v>
      </c>
      <c r="B24" s="5" t="s">
        <v>88</v>
      </c>
      <c r="C24" s="5" t="s">
        <v>87</v>
      </c>
      <c r="D24" s="6" t="s">
        <v>2</v>
      </c>
      <c r="E24" s="6" t="s">
        <v>8</v>
      </c>
      <c r="F24" s="21" t="s">
        <v>190</v>
      </c>
      <c r="G24" s="2">
        <v>7.1</v>
      </c>
      <c r="H24" s="2">
        <v>7.1</v>
      </c>
      <c r="I24" s="2">
        <v>7.5</v>
      </c>
      <c r="J24" s="2">
        <v>7.4</v>
      </c>
      <c r="K24" s="2">
        <v>7.6</v>
      </c>
      <c r="L24" s="2">
        <f>SUM(G24:K24)-MAX(G24:K24)-MIN(G24:K24)</f>
        <v>22</v>
      </c>
      <c r="M24" s="2">
        <v>6.5</v>
      </c>
      <c r="N24" s="2">
        <v>6.5</v>
      </c>
      <c r="O24" s="2">
        <v>6.5</v>
      </c>
      <c r="P24" s="2">
        <v>6.3</v>
      </c>
      <c r="Q24" s="2">
        <v>6.5</v>
      </c>
      <c r="R24" s="2">
        <f>SUM(M24:Q24)-MAX(M24:Q24)-MIN(M24:Q24)</f>
        <v>19.499999999999996</v>
      </c>
      <c r="S24" s="2">
        <v>3.4</v>
      </c>
      <c r="T24" s="2">
        <f>L24+R24+S24</f>
        <v>44.9</v>
      </c>
      <c r="U24" s="2">
        <v>10</v>
      </c>
    </row>
    <row r="25" spans="1:21" ht="27.95" customHeight="1" x14ac:dyDescent="0.25">
      <c r="A25" s="16"/>
      <c r="B25" s="5"/>
      <c r="C25" s="5"/>
      <c r="D25" s="6"/>
      <c r="E25" s="6"/>
      <c r="F25" s="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27.95" customHeight="1" x14ac:dyDescent="0.25">
      <c r="A26" s="15" t="s">
        <v>175</v>
      </c>
      <c r="B26" s="15"/>
      <c r="C26" s="15"/>
      <c r="D26" s="23"/>
      <c r="E26" s="23"/>
      <c r="F26" s="23"/>
      <c r="G26" s="39" t="s">
        <v>221</v>
      </c>
      <c r="H26" s="39"/>
      <c r="I26" s="39"/>
      <c r="J26" s="39"/>
      <c r="K26" s="39"/>
      <c r="L26" s="26" t="s">
        <v>222</v>
      </c>
      <c r="M26" s="39" t="s">
        <v>223</v>
      </c>
      <c r="N26" s="39"/>
      <c r="O26" s="39"/>
      <c r="P26" s="39"/>
      <c r="Q26" s="39"/>
      <c r="R26" s="26" t="s">
        <v>239</v>
      </c>
      <c r="S26" s="26" t="s">
        <v>97</v>
      </c>
      <c r="T26" s="26" t="s">
        <v>226</v>
      </c>
      <c r="U26" s="26" t="s">
        <v>227</v>
      </c>
    </row>
    <row r="27" spans="1:21" ht="27.95" customHeight="1" x14ac:dyDescent="0.25">
      <c r="A27" s="16" t="s">
        <v>43</v>
      </c>
      <c r="B27" s="5" t="s">
        <v>39</v>
      </c>
      <c r="C27" s="5" t="s">
        <v>40</v>
      </c>
      <c r="D27" s="6" t="s">
        <v>2</v>
      </c>
      <c r="E27" s="6" t="s">
        <v>37</v>
      </c>
      <c r="F27" s="21" t="s">
        <v>191</v>
      </c>
      <c r="G27" s="2">
        <v>7.9</v>
      </c>
      <c r="H27" s="2">
        <v>7.9</v>
      </c>
      <c r="I27" s="2">
        <v>8.1999999999999993</v>
      </c>
      <c r="J27" s="2">
        <v>8.1999999999999993</v>
      </c>
      <c r="K27" s="2">
        <v>7.8</v>
      </c>
      <c r="L27" s="2">
        <f>SUM(G27:K27)-MAX(G27:K27)-MIN(G27:K27)</f>
        <v>24</v>
      </c>
      <c r="M27" s="2">
        <v>7.9</v>
      </c>
      <c r="N27" s="2">
        <v>7.7</v>
      </c>
      <c r="O27" s="2">
        <v>7.7</v>
      </c>
      <c r="P27" s="2">
        <v>7.9</v>
      </c>
      <c r="Q27" s="2">
        <v>8</v>
      </c>
      <c r="R27" s="2">
        <f>SUM(M27:Q27)-MAX(M27:Q27)-MIN(M27:Q27)</f>
        <v>23.500000000000004</v>
      </c>
      <c r="S27" s="2">
        <v>4.3</v>
      </c>
      <c r="T27" s="2">
        <f>L27+R27+S27</f>
        <v>51.8</v>
      </c>
      <c r="U27" s="2">
        <v>1</v>
      </c>
    </row>
    <row r="28" spans="1:21" ht="27.95" customHeight="1" x14ac:dyDescent="0.25">
      <c r="A28" s="16" t="s">
        <v>43</v>
      </c>
      <c r="B28" s="5" t="s">
        <v>41</v>
      </c>
      <c r="C28" s="5" t="s">
        <v>42</v>
      </c>
      <c r="D28" s="6" t="s">
        <v>2</v>
      </c>
      <c r="E28" s="6" t="s">
        <v>37</v>
      </c>
      <c r="F28" s="21" t="s">
        <v>191</v>
      </c>
      <c r="G28" s="2">
        <v>7.7</v>
      </c>
      <c r="H28" s="2">
        <v>7.6</v>
      </c>
      <c r="I28" s="2">
        <v>8.1999999999999993</v>
      </c>
      <c r="J28" s="2">
        <v>8.1999999999999993</v>
      </c>
      <c r="K28" s="2">
        <v>7.9</v>
      </c>
      <c r="L28" s="2">
        <f>SUM(G28:K28)-MAX(G28:K28)-MIN(G28:K28)</f>
        <v>23.800000000000004</v>
      </c>
      <c r="M28" s="2">
        <v>7.5</v>
      </c>
      <c r="N28" s="2">
        <v>7.5</v>
      </c>
      <c r="O28" s="2">
        <v>7.6</v>
      </c>
      <c r="P28" s="2">
        <v>7.5</v>
      </c>
      <c r="Q28" s="2">
        <v>7.7</v>
      </c>
      <c r="R28" s="2">
        <f>SUM(M28:Q28)-MAX(M28:Q28)-MIN(M28:Q28)</f>
        <v>22.600000000000005</v>
      </c>
      <c r="S28" s="2">
        <v>4.3</v>
      </c>
      <c r="T28" s="2">
        <f>L28+R28+S28</f>
        <v>50.7</v>
      </c>
      <c r="U28" s="2">
        <v>2</v>
      </c>
    </row>
    <row r="29" spans="1:21" ht="27.95" customHeight="1" x14ac:dyDescent="0.25">
      <c r="A29" s="16" t="s">
        <v>66</v>
      </c>
      <c r="B29" s="5" t="s">
        <v>54</v>
      </c>
      <c r="C29" s="5" t="s">
        <v>55</v>
      </c>
      <c r="D29" s="6" t="s">
        <v>2</v>
      </c>
      <c r="E29" s="6" t="s">
        <v>37</v>
      </c>
      <c r="F29" s="21" t="s">
        <v>191</v>
      </c>
      <c r="G29" s="2">
        <v>7.7</v>
      </c>
      <c r="H29" s="2">
        <v>7.8</v>
      </c>
      <c r="I29" s="2">
        <v>7.8</v>
      </c>
      <c r="J29" s="2">
        <v>7.7</v>
      </c>
      <c r="K29" s="2">
        <v>7.7</v>
      </c>
      <c r="L29" s="2">
        <f>SUM(G29:K29)-MAX(G29:K29)-MIN(G29:K29)</f>
        <v>23.200000000000003</v>
      </c>
      <c r="M29" s="2">
        <v>8.1</v>
      </c>
      <c r="N29" s="2">
        <v>7.9</v>
      </c>
      <c r="O29" s="2">
        <v>7.9</v>
      </c>
      <c r="P29" s="2">
        <v>8</v>
      </c>
      <c r="Q29" s="2">
        <v>8</v>
      </c>
      <c r="R29" s="2">
        <f>SUM(M29:Q29)-MAX(M29:Q29)-MIN(M29:Q29)</f>
        <v>23.9</v>
      </c>
      <c r="S29" s="2">
        <v>2.6</v>
      </c>
      <c r="T29" s="2">
        <f>L29+R29+S29</f>
        <v>49.7</v>
      </c>
      <c r="U29" s="2">
        <v>3</v>
      </c>
    </row>
    <row r="30" spans="1:21" ht="27.95" customHeight="1" x14ac:dyDescent="0.25">
      <c r="A30" s="16" t="s">
        <v>169</v>
      </c>
      <c r="B30" s="5" t="s">
        <v>162</v>
      </c>
      <c r="C30" s="5" t="s">
        <v>163</v>
      </c>
      <c r="D30" s="6" t="s">
        <v>2</v>
      </c>
      <c r="E30" s="6" t="s">
        <v>37</v>
      </c>
      <c r="F30" s="21" t="s">
        <v>191</v>
      </c>
      <c r="G30" s="2">
        <v>7.6</v>
      </c>
      <c r="H30" s="2">
        <v>7.7</v>
      </c>
      <c r="I30" s="2">
        <v>7.9</v>
      </c>
      <c r="J30" s="2">
        <v>7.8</v>
      </c>
      <c r="K30" s="2">
        <v>7.8</v>
      </c>
      <c r="L30" s="2">
        <f>SUM(G30:K30)-MAX(G30:K30)-MIN(G30:K30)</f>
        <v>23.300000000000004</v>
      </c>
      <c r="M30" s="2">
        <v>7.8</v>
      </c>
      <c r="N30" s="2">
        <v>7.8</v>
      </c>
      <c r="O30" s="2">
        <v>7.9</v>
      </c>
      <c r="P30" s="2">
        <v>8</v>
      </c>
      <c r="Q30" s="2">
        <v>8</v>
      </c>
      <c r="R30" s="2">
        <f>SUM(M30:Q30)-MAX(M30:Q30)-MIN(M30:Q30)</f>
        <v>23.7</v>
      </c>
      <c r="S30" s="2">
        <v>2.6</v>
      </c>
      <c r="T30" s="2">
        <f>L30+R30+S30</f>
        <v>49.6</v>
      </c>
      <c r="U30" s="2">
        <v>4</v>
      </c>
    </row>
    <row r="31" spans="1:21" ht="27.95" customHeight="1" x14ac:dyDescent="0.25">
      <c r="A31" s="16" t="s">
        <v>142</v>
      </c>
      <c r="B31" s="22" t="s">
        <v>48</v>
      </c>
      <c r="C31" s="22" t="s">
        <v>129</v>
      </c>
      <c r="D31" s="12" t="s">
        <v>67</v>
      </c>
      <c r="E31" s="12" t="s">
        <v>37</v>
      </c>
      <c r="F31" s="21" t="s">
        <v>191</v>
      </c>
      <c r="G31" s="2">
        <v>7.9</v>
      </c>
      <c r="H31" s="2">
        <v>7.8</v>
      </c>
      <c r="I31" s="2">
        <v>7.8</v>
      </c>
      <c r="J31" s="2">
        <v>7.6</v>
      </c>
      <c r="K31" s="2">
        <v>7.8</v>
      </c>
      <c r="L31" s="2">
        <f>SUM(G31:K31)-MAX(G31:K31)-MIN(G31:K31)</f>
        <v>23.4</v>
      </c>
      <c r="M31" s="2">
        <v>7.6</v>
      </c>
      <c r="N31" s="2">
        <v>7.7</v>
      </c>
      <c r="O31" s="2">
        <v>7.7</v>
      </c>
      <c r="P31" s="2">
        <v>7.7</v>
      </c>
      <c r="Q31" s="2">
        <v>7.6</v>
      </c>
      <c r="R31" s="2">
        <f>SUM(M31:Q31)-MAX(M31:Q31)-MIN(M31:Q31)</f>
        <v>23</v>
      </c>
      <c r="S31" s="2">
        <v>2.6</v>
      </c>
      <c r="T31" s="2">
        <f>L31+R31+S31</f>
        <v>49</v>
      </c>
      <c r="U31" s="2">
        <v>5</v>
      </c>
    </row>
    <row r="32" spans="1:21" ht="27.95" customHeight="1" x14ac:dyDescent="0.25">
      <c r="A32" s="16" t="s">
        <v>142</v>
      </c>
      <c r="B32" s="22" t="s">
        <v>105</v>
      </c>
      <c r="C32" s="22" t="s">
        <v>106</v>
      </c>
      <c r="D32" s="12" t="s">
        <v>67</v>
      </c>
      <c r="E32" s="12" t="s">
        <v>37</v>
      </c>
      <c r="F32" s="21" t="s">
        <v>191</v>
      </c>
      <c r="G32" s="2">
        <v>7.6</v>
      </c>
      <c r="H32" s="2">
        <v>7.7</v>
      </c>
      <c r="I32" s="2">
        <v>7.6</v>
      </c>
      <c r="J32" s="2">
        <v>7.3</v>
      </c>
      <c r="K32" s="2">
        <v>7.6</v>
      </c>
      <c r="L32" s="2">
        <f>SUM(G32:K32)-MAX(G32:K32)-MIN(G32:K32)</f>
        <v>22.799999999999997</v>
      </c>
      <c r="M32" s="2">
        <v>7.6</v>
      </c>
      <c r="N32" s="2">
        <v>7.8</v>
      </c>
      <c r="O32" s="2">
        <v>7.8</v>
      </c>
      <c r="P32" s="2">
        <v>7.6</v>
      </c>
      <c r="Q32" s="2">
        <v>7.8</v>
      </c>
      <c r="R32" s="2">
        <f>SUM(M32:Q32)-MAX(M32:Q32)-MIN(M32:Q32)</f>
        <v>23.199999999999996</v>
      </c>
      <c r="S32" s="2">
        <v>2.6</v>
      </c>
      <c r="T32" s="2">
        <f>L32+R32+S32</f>
        <v>48.599999999999994</v>
      </c>
      <c r="U32" s="2">
        <v>6</v>
      </c>
    </row>
    <row r="33" spans="1:21" ht="27.95" customHeight="1" x14ac:dyDescent="0.25">
      <c r="A33" s="16" t="s">
        <v>142</v>
      </c>
      <c r="B33" s="22" t="s">
        <v>109</v>
      </c>
      <c r="C33" s="22" t="s">
        <v>110</v>
      </c>
      <c r="D33" s="12" t="s">
        <v>2</v>
      </c>
      <c r="E33" s="12" t="s">
        <v>37</v>
      </c>
      <c r="F33" s="21" t="s">
        <v>191</v>
      </c>
      <c r="G33" s="2">
        <v>7.4</v>
      </c>
      <c r="H33" s="2">
        <v>7.5</v>
      </c>
      <c r="I33" s="2">
        <v>7.6</v>
      </c>
      <c r="J33" s="2">
        <v>7.4</v>
      </c>
      <c r="K33" s="2">
        <v>7.4</v>
      </c>
      <c r="L33" s="2">
        <f>SUM(G33:K33)-MAX(G33:K33)-MIN(G33:K33)</f>
        <v>22.299999999999997</v>
      </c>
      <c r="M33" s="2">
        <v>7.3</v>
      </c>
      <c r="N33" s="2">
        <v>7.4</v>
      </c>
      <c r="O33" s="2">
        <v>7.4</v>
      </c>
      <c r="P33" s="2">
        <v>7.5</v>
      </c>
      <c r="Q33" s="2">
        <v>7.5</v>
      </c>
      <c r="R33" s="2">
        <f>SUM(M33:Q33)-MAX(M33:Q33)-MIN(M33:Q33)</f>
        <v>22.3</v>
      </c>
      <c r="S33" s="2">
        <v>3.5</v>
      </c>
      <c r="T33" s="2">
        <f>L33+R33+S33</f>
        <v>48.099999999999994</v>
      </c>
      <c r="U33" s="2">
        <v>7</v>
      </c>
    </row>
    <row r="34" spans="1:21" ht="27.95" customHeight="1" x14ac:dyDescent="0.25">
      <c r="A34" s="16" t="s">
        <v>169</v>
      </c>
      <c r="B34" s="22" t="s">
        <v>231</v>
      </c>
      <c r="C34" s="22" t="s">
        <v>232</v>
      </c>
      <c r="D34" s="12" t="s">
        <v>2</v>
      </c>
      <c r="E34" s="12" t="s">
        <v>37</v>
      </c>
      <c r="F34" s="21" t="s">
        <v>191</v>
      </c>
      <c r="G34" s="2">
        <v>7.6</v>
      </c>
      <c r="H34" s="2">
        <v>7.8</v>
      </c>
      <c r="I34" s="2">
        <v>7.7</v>
      </c>
      <c r="J34" s="2">
        <v>7.6</v>
      </c>
      <c r="K34" s="2">
        <v>7.6</v>
      </c>
      <c r="L34" s="2">
        <f>SUM(G34:K34)-MAX(G34:K34)-MIN(G34:K34)</f>
        <v>22.9</v>
      </c>
      <c r="M34" s="2">
        <v>7.3</v>
      </c>
      <c r="N34" s="2">
        <v>7.5</v>
      </c>
      <c r="O34" s="2">
        <v>7.4</v>
      </c>
      <c r="P34" s="2">
        <v>7.4</v>
      </c>
      <c r="Q34" s="2">
        <v>7.6</v>
      </c>
      <c r="R34" s="2">
        <f>SUM(M34:Q34)-MAX(M34:Q34)-MIN(M34:Q34)</f>
        <v>22.3</v>
      </c>
      <c r="S34" s="2">
        <v>2.1</v>
      </c>
      <c r="T34" s="2">
        <f>L34+R34+S34</f>
        <v>47.300000000000004</v>
      </c>
      <c r="U34" s="2">
        <v>8</v>
      </c>
    </row>
    <row r="35" spans="1:21" ht="27.95" customHeight="1" x14ac:dyDescent="0.25">
      <c r="A35" s="16"/>
      <c r="B35" s="22"/>
      <c r="C35" s="22"/>
      <c r="D35" s="12"/>
      <c r="E35" s="12"/>
      <c r="F35" s="1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27.95" customHeight="1" x14ac:dyDescent="0.25">
      <c r="A36" s="15" t="s">
        <v>174</v>
      </c>
      <c r="B36" s="24"/>
      <c r="C36" s="24"/>
      <c r="D36" s="25"/>
      <c r="E36" s="25"/>
      <c r="F36" s="25"/>
      <c r="G36" s="39" t="s">
        <v>221</v>
      </c>
      <c r="H36" s="39"/>
      <c r="I36" s="39"/>
      <c r="J36" s="39"/>
      <c r="K36" s="39"/>
      <c r="L36" s="26" t="s">
        <v>222</v>
      </c>
      <c r="M36" s="39" t="s">
        <v>223</v>
      </c>
      <c r="N36" s="39"/>
      <c r="O36" s="39"/>
      <c r="P36" s="39"/>
      <c r="Q36" s="39"/>
      <c r="R36" s="26" t="s">
        <v>239</v>
      </c>
      <c r="S36" s="26" t="s">
        <v>97</v>
      </c>
      <c r="T36" s="26" t="s">
        <v>226</v>
      </c>
      <c r="U36" s="26" t="s">
        <v>227</v>
      </c>
    </row>
    <row r="37" spans="1:21" ht="27.95" customHeight="1" x14ac:dyDescent="0.25">
      <c r="A37" s="16" t="s">
        <v>34</v>
      </c>
      <c r="B37" s="5" t="s">
        <v>32</v>
      </c>
      <c r="C37" s="5" t="s">
        <v>33</v>
      </c>
      <c r="D37" s="6" t="s">
        <v>2</v>
      </c>
      <c r="E37" s="6" t="s">
        <v>37</v>
      </c>
      <c r="F37" s="21" t="s">
        <v>192</v>
      </c>
      <c r="G37" s="2">
        <v>7.5</v>
      </c>
      <c r="H37" s="2">
        <v>7.7</v>
      </c>
      <c r="I37" s="2">
        <v>8</v>
      </c>
      <c r="J37" s="2">
        <v>8</v>
      </c>
      <c r="K37" s="2">
        <v>7.8</v>
      </c>
      <c r="L37" s="2">
        <f>SUM(G37:K37)-MAX(G37:K37)-MIN(G37:K37)</f>
        <v>23.5</v>
      </c>
      <c r="M37" s="2">
        <v>7.4</v>
      </c>
      <c r="N37" s="2">
        <v>7.7</v>
      </c>
      <c r="O37" s="2">
        <v>7.8</v>
      </c>
      <c r="P37" s="2">
        <v>7.7</v>
      </c>
      <c r="Q37" s="2">
        <v>7.9</v>
      </c>
      <c r="R37" s="2">
        <f>SUM(M37:Q37)-MAX(M37:Q37)-MIN(M37:Q37)</f>
        <v>23.200000000000003</v>
      </c>
      <c r="S37" s="2">
        <v>3.9</v>
      </c>
      <c r="T37" s="2">
        <f>L37+R37+S37</f>
        <v>50.6</v>
      </c>
      <c r="U37" s="2">
        <v>1</v>
      </c>
    </row>
    <row r="38" spans="1:21" ht="27.95" customHeight="1" x14ac:dyDescent="0.25">
      <c r="A38" s="16" t="s">
        <v>43</v>
      </c>
      <c r="B38" s="5" t="s">
        <v>35</v>
      </c>
      <c r="C38" s="5" t="s">
        <v>36</v>
      </c>
      <c r="D38" s="6" t="s">
        <v>2</v>
      </c>
      <c r="E38" s="6" t="s">
        <v>37</v>
      </c>
      <c r="F38" s="21" t="s">
        <v>192</v>
      </c>
      <c r="G38" s="2">
        <v>7.5</v>
      </c>
      <c r="H38" s="2">
        <v>7.6</v>
      </c>
      <c r="I38" s="2">
        <v>7.9</v>
      </c>
      <c r="J38" s="2">
        <v>7.9</v>
      </c>
      <c r="K38" s="2">
        <v>7.7</v>
      </c>
      <c r="L38" s="2">
        <f>SUM(G38:K38)-MAX(G38:K38)-MIN(G38:K38)</f>
        <v>23.200000000000003</v>
      </c>
      <c r="M38" s="2">
        <v>7.8</v>
      </c>
      <c r="N38" s="2">
        <v>7.4</v>
      </c>
      <c r="O38" s="2">
        <v>7.7</v>
      </c>
      <c r="P38" s="2">
        <v>8</v>
      </c>
      <c r="Q38" s="2">
        <v>7.7</v>
      </c>
      <c r="R38" s="2">
        <f>SUM(M38:Q38)-MAX(M38:Q38)-MIN(M38:Q38)</f>
        <v>23.200000000000003</v>
      </c>
      <c r="S38" s="2">
        <v>4.2</v>
      </c>
      <c r="T38" s="2">
        <f>L38+R38+S38</f>
        <v>50.600000000000009</v>
      </c>
      <c r="U38" s="2">
        <v>2</v>
      </c>
    </row>
    <row r="39" spans="1:21" ht="27.95" customHeight="1" x14ac:dyDescent="0.25">
      <c r="A39" s="16" t="s">
        <v>98</v>
      </c>
      <c r="B39" s="5" t="s">
        <v>73</v>
      </c>
      <c r="C39" s="5" t="s">
        <v>72</v>
      </c>
      <c r="D39" s="6" t="s">
        <v>67</v>
      </c>
      <c r="E39" s="6" t="s">
        <v>37</v>
      </c>
      <c r="F39" s="21" t="s">
        <v>192</v>
      </c>
      <c r="G39" s="2">
        <v>7.9</v>
      </c>
      <c r="H39" s="2">
        <v>8</v>
      </c>
      <c r="I39" s="2">
        <v>7.8</v>
      </c>
      <c r="J39" s="2">
        <v>7.8</v>
      </c>
      <c r="K39" s="2">
        <v>7.5</v>
      </c>
      <c r="L39" s="2">
        <f>SUM(G39:K39)-MAX(G39:K39)-MIN(G39:K39)</f>
        <v>23.5</v>
      </c>
      <c r="M39" s="2">
        <v>8.3000000000000007</v>
      </c>
      <c r="N39" s="2">
        <v>8.1</v>
      </c>
      <c r="O39" s="2">
        <v>8</v>
      </c>
      <c r="P39" s="2">
        <v>8.1</v>
      </c>
      <c r="Q39" s="2">
        <v>7.9</v>
      </c>
      <c r="R39" s="2">
        <f>SUM(M39:Q39)-MAX(M39:Q39)-MIN(M39:Q39)</f>
        <v>24.199999999999996</v>
      </c>
      <c r="S39" s="2">
        <v>2.6</v>
      </c>
      <c r="T39" s="2">
        <f>L39+R39+S39</f>
        <v>50.3</v>
      </c>
      <c r="U39" s="2">
        <v>3</v>
      </c>
    </row>
    <row r="40" spans="1:21" ht="27.95" customHeight="1" x14ac:dyDescent="0.25">
      <c r="A40" s="16" t="s">
        <v>142</v>
      </c>
      <c r="B40" s="22" t="s">
        <v>99</v>
      </c>
      <c r="C40" s="22" t="s">
        <v>100</v>
      </c>
      <c r="D40" s="12" t="s">
        <v>2</v>
      </c>
      <c r="E40" s="12" t="s">
        <v>37</v>
      </c>
      <c r="F40" s="21" t="s">
        <v>192</v>
      </c>
      <c r="G40" s="2">
        <v>7.3</v>
      </c>
      <c r="H40" s="2">
        <v>7.5</v>
      </c>
      <c r="I40" s="2">
        <v>7.4</v>
      </c>
      <c r="J40" s="2">
        <v>7.5</v>
      </c>
      <c r="K40" s="2">
        <v>7.4</v>
      </c>
      <c r="L40" s="2">
        <f>SUM(G40:K40)-MAX(G40:K40)-MIN(G40:K40)</f>
        <v>22.3</v>
      </c>
      <c r="M40" s="2">
        <v>7.5</v>
      </c>
      <c r="N40" s="2">
        <v>7.7</v>
      </c>
      <c r="O40" s="2">
        <v>7.6</v>
      </c>
      <c r="P40" s="2">
        <v>7.7</v>
      </c>
      <c r="Q40" s="2">
        <v>7.6</v>
      </c>
      <c r="R40" s="2">
        <f>SUM(M40:Q40)-MAX(M40:Q40)-MIN(M40:Q40)</f>
        <v>22.899999999999995</v>
      </c>
      <c r="S40" s="2">
        <v>2.6</v>
      </c>
      <c r="T40" s="2">
        <f>L40+R40+S40</f>
        <v>47.8</v>
      </c>
      <c r="U40" s="2">
        <v>4</v>
      </c>
    </row>
    <row r="41" spans="1:21" ht="27.95" customHeight="1" x14ac:dyDescent="0.25">
      <c r="A41" s="16" t="s">
        <v>66</v>
      </c>
      <c r="B41" s="5" t="s">
        <v>59</v>
      </c>
      <c r="C41" s="5" t="s">
        <v>60</v>
      </c>
      <c r="D41" s="6" t="s">
        <v>2</v>
      </c>
      <c r="E41" s="6" t="s">
        <v>37</v>
      </c>
      <c r="F41" s="21" t="s">
        <v>192</v>
      </c>
      <c r="G41" s="2">
        <v>7.4</v>
      </c>
      <c r="H41" s="2">
        <v>7.2</v>
      </c>
      <c r="I41" s="2">
        <v>7.6</v>
      </c>
      <c r="J41" s="2">
        <v>7.6</v>
      </c>
      <c r="K41" s="2">
        <v>7.5</v>
      </c>
      <c r="L41" s="2">
        <f>SUM(G41:K41)-MAX(G41:K41)-MIN(G41:K41)</f>
        <v>22.500000000000004</v>
      </c>
      <c r="M41" s="2">
        <v>7.4</v>
      </c>
      <c r="N41" s="2">
        <v>7.3</v>
      </c>
      <c r="O41" s="2">
        <v>7.6</v>
      </c>
      <c r="P41" s="2">
        <v>7.4</v>
      </c>
      <c r="Q41" s="2">
        <v>7.5</v>
      </c>
      <c r="R41" s="2">
        <f>SUM(M41:Q41)-MAX(M41:Q41)-MIN(M41:Q41)</f>
        <v>22.299999999999994</v>
      </c>
      <c r="S41" s="2">
        <v>2.6</v>
      </c>
      <c r="T41" s="2">
        <f>L41+R41+S41</f>
        <v>47.4</v>
      </c>
      <c r="U41" s="2">
        <v>5</v>
      </c>
    </row>
    <row r="42" spans="1:21" ht="27.95" customHeight="1" x14ac:dyDescent="0.25">
      <c r="A42" s="16" t="s">
        <v>66</v>
      </c>
      <c r="B42" s="5" t="s">
        <v>56</v>
      </c>
      <c r="C42" s="5" t="s">
        <v>57</v>
      </c>
      <c r="D42" s="6" t="s">
        <v>2</v>
      </c>
      <c r="E42" s="6" t="s">
        <v>37</v>
      </c>
      <c r="F42" s="21" t="s">
        <v>192</v>
      </c>
      <c r="G42" s="2">
        <v>7.1</v>
      </c>
      <c r="H42" s="2">
        <v>7.2</v>
      </c>
      <c r="I42" s="2">
        <v>7.4</v>
      </c>
      <c r="J42" s="2">
        <v>7.1</v>
      </c>
      <c r="K42" s="2">
        <v>7.2</v>
      </c>
      <c r="L42" s="2">
        <f>SUM(G42:K42)-MAX(G42:K42)-MIN(G42:K42)</f>
        <v>21.500000000000007</v>
      </c>
      <c r="M42" s="2">
        <v>7.6</v>
      </c>
      <c r="N42" s="2">
        <v>7.5</v>
      </c>
      <c r="O42" s="2">
        <v>7.6</v>
      </c>
      <c r="P42" s="2">
        <v>7.7</v>
      </c>
      <c r="Q42" s="2">
        <v>7.5</v>
      </c>
      <c r="R42" s="2">
        <f>SUM(M42:Q42)-MAX(M42:Q42)-MIN(M42:Q42)</f>
        <v>22.7</v>
      </c>
      <c r="S42" s="2">
        <v>2.6</v>
      </c>
      <c r="T42" s="2">
        <f>L42+R42+S42</f>
        <v>46.800000000000004</v>
      </c>
      <c r="U42" s="2">
        <v>6</v>
      </c>
    </row>
    <row r="43" spans="1:21" ht="27.95" customHeight="1" x14ac:dyDescent="0.25">
      <c r="A43" s="16" t="s">
        <v>142</v>
      </c>
      <c r="B43" s="22" t="s">
        <v>101</v>
      </c>
      <c r="C43" s="22" t="s">
        <v>102</v>
      </c>
      <c r="D43" s="12" t="s">
        <v>2</v>
      </c>
      <c r="E43" s="12" t="s">
        <v>37</v>
      </c>
      <c r="F43" s="21" t="s">
        <v>192</v>
      </c>
      <c r="G43" s="2">
        <v>3.7</v>
      </c>
      <c r="H43" s="2">
        <v>3.7</v>
      </c>
      <c r="I43" s="2">
        <v>3.9</v>
      </c>
      <c r="J43" s="2">
        <v>3.7</v>
      </c>
      <c r="K43" s="2">
        <v>3.8</v>
      </c>
      <c r="L43" s="2">
        <f>SUM(G43:K43)-MAX(G43:K43)-MIN(G43:K43)</f>
        <v>11.2</v>
      </c>
      <c r="M43" s="2">
        <v>7.6</v>
      </c>
      <c r="N43" s="2">
        <v>7.6</v>
      </c>
      <c r="O43" s="2">
        <v>7.6</v>
      </c>
      <c r="P43" s="2">
        <v>7.5</v>
      </c>
      <c r="Q43" s="2">
        <v>7.6</v>
      </c>
      <c r="R43" s="2">
        <f>SUM(M43:Q43)-MAX(M43:Q43)-MIN(M43:Q43)</f>
        <v>22.799999999999997</v>
      </c>
      <c r="S43" s="2">
        <v>2.6</v>
      </c>
      <c r="T43" s="2">
        <f>L43+R43+S43</f>
        <v>36.6</v>
      </c>
      <c r="U43" s="2">
        <v>7</v>
      </c>
    </row>
    <row r="44" spans="1:21" ht="27.95" customHeight="1" x14ac:dyDescent="0.25">
      <c r="A44" s="16"/>
      <c r="B44" s="22"/>
      <c r="C44" s="22"/>
      <c r="D44" s="12"/>
      <c r="E44" s="12"/>
      <c r="F44" s="1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27.95" customHeight="1" x14ac:dyDescent="0.25">
      <c r="A45" s="15" t="s">
        <v>176</v>
      </c>
      <c r="B45" s="15"/>
      <c r="C45" s="15"/>
      <c r="D45" s="23"/>
      <c r="E45" s="23"/>
      <c r="F45" s="23"/>
      <c r="G45" s="39" t="s">
        <v>221</v>
      </c>
      <c r="H45" s="39"/>
      <c r="I45" s="39"/>
      <c r="J45" s="39"/>
      <c r="K45" s="39"/>
      <c r="L45" s="26" t="s">
        <v>222</v>
      </c>
      <c r="M45" s="39" t="s">
        <v>223</v>
      </c>
      <c r="N45" s="39"/>
      <c r="O45" s="39"/>
      <c r="P45" s="39"/>
      <c r="Q45" s="39"/>
      <c r="R45" s="26" t="s">
        <v>240</v>
      </c>
      <c r="S45" s="26" t="s">
        <v>224</v>
      </c>
      <c r="T45" s="26" t="s">
        <v>226</v>
      </c>
      <c r="U45" s="26" t="s">
        <v>227</v>
      </c>
    </row>
    <row r="46" spans="1:21" ht="27.95" customHeight="1" x14ac:dyDescent="0.25">
      <c r="A46" s="16" t="s">
        <v>169</v>
      </c>
      <c r="B46" s="5" t="s">
        <v>155</v>
      </c>
      <c r="C46" s="5" t="s">
        <v>156</v>
      </c>
      <c r="D46" s="6" t="s">
        <v>2</v>
      </c>
      <c r="E46" s="6" t="s">
        <v>2</v>
      </c>
      <c r="F46" s="21" t="s">
        <v>193</v>
      </c>
      <c r="G46" s="2">
        <v>8.1999999999999993</v>
      </c>
      <c r="H46" s="2">
        <v>8.1</v>
      </c>
      <c r="I46" s="2">
        <v>7.9</v>
      </c>
      <c r="J46" s="2">
        <v>7.6</v>
      </c>
      <c r="K46" s="2">
        <v>7.7</v>
      </c>
      <c r="L46" s="2">
        <f>SUM(G46:K46)-MAX(G46:K46)-MIN(G46:K46)</f>
        <v>23.700000000000003</v>
      </c>
      <c r="M46" s="2">
        <v>8.5</v>
      </c>
      <c r="N46" s="2">
        <v>8.1999999999999993</v>
      </c>
      <c r="O46" s="2">
        <v>7.9</v>
      </c>
      <c r="P46" s="2">
        <v>7.8</v>
      </c>
      <c r="Q46" s="2">
        <v>7.7</v>
      </c>
      <c r="R46" s="2">
        <f>SUM(M46:Q46)-MAX(M46:Q46)-MIN(M46:Q46)</f>
        <v>23.900000000000002</v>
      </c>
      <c r="S46" s="2">
        <v>1.9</v>
      </c>
      <c r="T46" s="2">
        <f>L46+R46+S46</f>
        <v>49.500000000000007</v>
      </c>
      <c r="U46" s="2">
        <v>1</v>
      </c>
    </row>
    <row r="47" spans="1:21" ht="27.95" customHeight="1" x14ac:dyDescent="0.25">
      <c r="A47" s="16" t="s">
        <v>43</v>
      </c>
      <c r="B47" s="5" t="s">
        <v>23</v>
      </c>
      <c r="C47" s="5" t="s">
        <v>38</v>
      </c>
      <c r="D47" s="6" t="s">
        <v>2</v>
      </c>
      <c r="E47" s="6" t="s">
        <v>2</v>
      </c>
      <c r="F47" s="21" t="s">
        <v>193</v>
      </c>
      <c r="G47" s="2">
        <v>7.9</v>
      </c>
      <c r="H47" s="2">
        <v>7.5</v>
      </c>
      <c r="I47" s="2">
        <v>7.4</v>
      </c>
      <c r="J47" s="2">
        <v>7.5</v>
      </c>
      <c r="K47" s="2">
        <v>7.9</v>
      </c>
      <c r="L47" s="2">
        <f>SUM(G47:K47)-MAX(G47:K47)-MIN(G47:K47)</f>
        <v>22.900000000000006</v>
      </c>
      <c r="M47" s="2">
        <v>7.9</v>
      </c>
      <c r="N47" s="2">
        <v>7.3</v>
      </c>
      <c r="O47" s="2">
        <v>7.6</v>
      </c>
      <c r="P47" s="2">
        <v>7.7</v>
      </c>
      <c r="Q47" s="2">
        <v>7.8</v>
      </c>
      <c r="R47" s="2">
        <f>SUM(M47:Q47)-MAX(M47:Q47)-MIN(M47:Q47)</f>
        <v>23.099999999999998</v>
      </c>
      <c r="S47" s="2">
        <v>3.2</v>
      </c>
      <c r="T47" s="2">
        <f>L47+R47+S47</f>
        <v>49.2</v>
      </c>
      <c r="U47" s="2">
        <v>2</v>
      </c>
    </row>
    <row r="48" spans="1:21" ht="27.95" customHeight="1" x14ac:dyDescent="0.25">
      <c r="A48" s="16" t="s">
        <v>98</v>
      </c>
      <c r="B48" s="22" t="s">
        <v>214</v>
      </c>
      <c r="C48" s="22" t="s">
        <v>215</v>
      </c>
      <c r="D48" s="12" t="s">
        <v>2</v>
      </c>
      <c r="E48" s="12" t="s">
        <v>2</v>
      </c>
      <c r="F48" s="12" t="s">
        <v>193</v>
      </c>
      <c r="G48" s="2">
        <v>7.6</v>
      </c>
      <c r="H48" s="2">
        <v>7.4</v>
      </c>
      <c r="I48" s="2">
        <v>7.5</v>
      </c>
      <c r="J48" s="2">
        <v>7.2</v>
      </c>
      <c r="K48" s="2">
        <v>7.3</v>
      </c>
      <c r="L48" s="2">
        <f>SUM(G48:K48)-MAX(G48:K48)-MIN(G48:K48)</f>
        <v>22.2</v>
      </c>
      <c r="M48" s="2">
        <v>7.7</v>
      </c>
      <c r="N48" s="2">
        <v>7.6</v>
      </c>
      <c r="O48" s="2">
        <v>7.3</v>
      </c>
      <c r="P48" s="2">
        <v>7.5</v>
      </c>
      <c r="Q48" s="2">
        <v>7.5</v>
      </c>
      <c r="R48" s="2">
        <f>SUM(M48:Q48)-MAX(M48:Q48)-MIN(M48:Q48)</f>
        <v>22.6</v>
      </c>
      <c r="S48" s="2">
        <v>1.9</v>
      </c>
      <c r="T48" s="2">
        <f>L48+R48+S48</f>
        <v>46.699999999999996</v>
      </c>
      <c r="U48" s="2">
        <v>3</v>
      </c>
    </row>
    <row r="49" spans="1:21" ht="27.95" customHeight="1" x14ac:dyDescent="0.25">
      <c r="A49" s="1" t="s">
        <v>66</v>
      </c>
      <c r="B49" s="2" t="s">
        <v>207</v>
      </c>
      <c r="C49" s="2" t="s">
        <v>208</v>
      </c>
      <c r="D49" s="33" t="s">
        <v>2</v>
      </c>
      <c r="E49" s="33" t="s">
        <v>2</v>
      </c>
      <c r="F49" s="12" t="s">
        <v>193</v>
      </c>
      <c r="G49" s="2">
        <v>7.3</v>
      </c>
      <c r="H49" s="2">
        <v>7.5</v>
      </c>
      <c r="I49" s="2">
        <v>7.3</v>
      </c>
      <c r="J49" s="2">
        <v>7.1</v>
      </c>
      <c r="K49" s="2">
        <v>7.3</v>
      </c>
      <c r="L49" s="2">
        <f>SUM(G49:K49)-MAX(G49:K49)-MIN(G49:K49)</f>
        <v>21.9</v>
      </c>
      <c r="M49" s="2">
        <v>7.2</v>
      </c>
      <c r="N49" s="2">
        <v>7.5</v>
      </c>
      <c r="O49" s="2">
        <v>7.3</v>
      </c>
      <c r="P49" s="2">
        <v>6.9</v>
      </c>
      <c r="Q49" s="2">
        <v>7.6</v>
      </c>
      <c r="R49" s="2">
        <f>SUM(M49:Q49)-MAX(M49:Q49)-MIN(M49:Q49)</f>
        <v>22</v>
      </c>
      <c r="S49" s="2">
        <v>1.7</v>
      </c>
      <c r="T49" s="2">
        <f>L49+R49+S49</f>
        <v>45.6</v>
      </c>
      <c r="U49" s="2">
        <v>4</v>
      </c>
    </row>
    <row r="50" spans="1:21" ht="27.95" customHeight="1" x14ac:dyDescent="0.25">
      <c r="A50" s="1" t="s">
        <v>142</v>
      </c>
      <c r="B50" s="22" t="s">
        <v>107</v>
      </c>
      <c r="C50" s="22" t="s">
        <v>108</v>
      </c>
      <c r="D50" s="12" t="s">
        <v>2</v>
      </c>
      <c r="E50" s="12" t="s">
        <v>2</v>
      </c>
      <c r="F50" s="12" t="s">
        <v>193</v>
      </c>
      <c r="G50" s="2">
        <v>7.1</v>
      </c>
      <c r="H50" s="2">
        <v>7</v>
      </c>
      <c r="I50" s="2">
        <v>7.2</v>
      </c>
      <c r="J50" s="2">
        <v>6.9</v>
      </c>
      <c r="K50" s="2">
        <v>6.8</v>
      </c>
      <c r="L50" s="2">
        <f>SUM(G50:K50)-MAX(G50:K50)-MIN(G50:K50)</f>
        <v>21</v>
      </c>
      <c r="M50" s="2">
        <v>7.2</v>
      </c>
      <c r="N50" s="2">
        <v>7.1</v>
      </c>
      <c r="O50" s="2">
        <v>7.3</v>
      </c>
      <c r="P50" s="2">
        <v>6.9</v>
      </c>
      <c r="Q50" s="2">
        <v>7.2</v>
      </c>
      <c r="R50" s="2">
        <f>SUM(M50:Q50)-MAX(M50:Q50)-MIN(M50:Q50)</f>
        <v>21.5</v>
      </c>
      <c r="S50" s="2">
        <v>1.9</v>
      </c>
      <c r="T50" s="2">
        <f>L50+R50+S50</f>
        <v>44.4</v>
      </c>
      <c r="U50" s="2">
        <v>5</v>
      </c>
    </row>
    <row r="51" spans="1:21" ht="27.95" customHeight="1" x14ac:dyDescent="0.25">
      <c r="A51" s="16"/>
      <c r="B51" s="5"/>
      <c r="C51" s="5"/>
      <c r="D51" s="6"/>
      <c r="E51" s="6"/>
      <c r="F51" s="6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27.95" customHeight="1" x14ac:dyDescent="0.25">
      <c r="A52" s="15" t="s">
        <v>177</v>
      </c>
      <c r="B52" s="24"/>
      <c r="C52" s="24"/>
      <c r="D52" s="25"/>
      <c r="E52" s="25"/>
      <c r="F52" s="25"/>
      <c r="G52" s="39" t="s">
        <v>221</v>
      </c>
      <c r="H52" s="39"/>
      <c r="I52" s="39"/>
      <c r="J52" s="39"/>
      <c r="K52" s="39"/>
      <c r="L52" s="26" t="s">
        <v>222</v>
      </c>
      <c r="M52" s="39" t="s">
        <v>223</v>
      </c>
      <c r="N52" s="39"/>
      <c r="O52" s="39"/>
      <c r="P52" s="39"/>
      <c r="Q52" s="39"/>
      <c r="R52" s="26" t="s">
        <v>225</v>
      </c>
      <c r="S52" s="26" t="s">
        <v>224</v>
      </c>
      <c r="T52" s="26" t="s">
        <v>226</v>
      </c>
      <c r="U52" s="26" t="s">
        <v>227</v>
      </c>
    </row>
    <row r="53" spans="1:21" ht="27.95" customHeight="1" x14ac:dyDescent="0.25">
      <c r="A53" s="16" t="s">
        <v>142</v>
      </c>
      <c r="B53" s="22" t="s">
        <v>113</v>
      </c>
      <c r="C53" s="22" t="s">
        <v>114</v>
      </c>
      <c r="D53" s="12" t="s">
        <v>2</v>
      </c>
      <c r="E53" s="12" t="s">
        <v>2</v>
      </c>
      <c r="F53" s="12" t="s">
        <v>194</v>
      </c>
      <c r="G53" s="2">
        <v>7.5</v>
      </c>
      <c r="H53" s="2">
        <v>7.6</v>
      </c>
      <c r="I53" s="2">
        <v>7.4</v>
      </c>
      <c r="J53" s="2">
        <v>7.3</v>
      </c>
      <c r="K53" s="2">
        <v>7.3</v>
      </c>
      <c r="L53" s="2">
        <f>SUM(G53:K53)-MAX(G53:K53)-MIN(G53:K53)</f>
        <v>22.2</v>
      </c>
      <c r="M53" s="2">
        <v>7.5</v>
      </c>
      <c r="N53" s="2">
        <v>7.7</v>
      </c>
      <c r="O53" s="2">
        <v>7.6</v>
      </c>
      <c r="P53" s="2">
        <v>7.7</v>
      </c>
      <c r="Q53" s="2">
        <v>7.6</v>
      </c>
      <c r="R53" s="2">
        <f>SUM(M53:Q53)-MAX(M53:Q53)-MIN(M53:Q53)</f>
        <v>22.899999999999995</v>
      </c>
      <c r="S53" s="2">
        <v>1.9</v>
      </c>
      <c r="T53" s="2">
        <f>L53+R53+S53</f>
        <v>46.999999999999993</v>
      </c>
      <c r="U53" s="2">
        <v>1</v>
      </c>
    </row>
    <row r="54" spans="1:21" ht="27.95" customHeight="1" x14ac:dyDescent="0.25">
      <c r="A54" s="16" t="s">
        <v>98</v>
      </c>
      <c r="B54" s="5" t="s">
        <v>92</v>
      </c>
      <c r="C54" s="5" t="s">
        <v>91</v>
      </c>
      <c r="D54" s="6" t="s">
        <v>2</v>
      </c>
      <c r="E54" s="6" t="s">
        <v>2</v>
      </c>
      <c r="F54" s="12" t="s">
        <v>194</v>
      </c>
      <c r="G54" s="2">
        <v>7.3</v>
      </c>
      <c r="H54" s="2">
        <v>7.4</v>
      </c>
      <c r="I54" s="2">
        <v>7.3</v>
      </c>
      <c r="J54" s="2">
        <v>7.1</v>
      </c>
      <c r="K54" s="2">
        <v>7.4</v>
      </c>
      <c r="L54" s="2">
        <f>SUM(G54:K54)-MAX(G54:K54)-MIN(G54:K54)</f>
        <v>22</v>
      </c>
      <c r="M54" s="2">
        <v>7.6</v>
      </c>
      <c r="N54" s="2">
        <v>7.5</v>
      </c>
      <c r="O54" s="2">
        <v>7.5</v>
      </c>
      <c r="P54" s="2">
        <v>7.7</v>
      </c>
      <c r="Q54" s="2">
        <v>7.5</v>
      </c>
      <c r="R54" s="2">
        <f>SUM(M54:Q54)-MAX(M54:Q54)-MIN(M54:Q54)</f>
        <v>22.599999999999998</v>
      </c>
      <c r="S54" s="2">
        <v>1.9</v>
      </c>
      <c r="T54" s="2">
        <f>L54+R54+S54</f>
        <v>46.499999999999993</v>
      </c>
      <c r="U54" s="2">
        <v>2</v>
      </c>
    </row>
    <row r="55" spans="1:21" ht="27.95" customHeight="1" x14ac:dyDescent="0.25">
      <c r="A55" s="16" t="s">
        <v>24</v>
      </c>
      <c r="B55" s="5" t="s">
        <v>0</v>
      </c>
      <c r="C55" s="5" t="s">
        <v>1</v>
      </c>
      <c r="D55" s="6" t="s">
        <v>2</v>
      </c>
      <c r="E55" s="6" t="s">
        <v>2</v>
      </c>
      <c r="F55" s="12" t="s">
        <v>194</v>
      </c>
      <c r="G55" s="2">
        <v>7.6</v>
      </c>
      <c r="H55" s="2">
        <v>7.6</v>
      </c>
      <c r="I55" s="2">
        <v>7.3</v>
      </c>
      <c r="J55" s="2">
        <v>7.5</v>
      </c>
      <c r="K55" s="2">
        <v>7.5</v>
      </c>
      <c r="L55" s="2">
        <f>SUM(G55:K55)-MAX(G55:K55)-MIN(G55:K55)</f>
        <v>22.599999999999998</v>
      </c>
      <c r="M55" s="2">
        <v>7</v>
      </c>
      <c r="N55" s="2">
        <v>7.1</v>
      </c>
      <c r="O55" s="2">
        <v>7.2</v>
      </c>
      <c r="P55" s="2">
        <v>7.3</v>
      </c>
      <c r="Q55" s="2">
        <v>7.3</v>
      </c>
      <c r="R55" s="2">
        <f>SUM(M55:Q55)-MAX(M55:Q55)-MIN(M55:Q55)</f>
        <v>21.599999999999998</v>
      </c>
      <c r="S55" s="2">
        <v>1.9</v>
      </c>
      <c r="T55" s="2">
        <f>L55+R55+S55</f>
        <v>46.099999999999994</v>
      </c>
      <c r="U55" s="2">
        <v>3</v>
      </c>
    </row>
    <row r="56" spans="1:21" ht="27.95" customHeight="1" x14ac:dyDescent="0.25">
      <c r="A56" s="1" t="s">
        <v>98</v>
      </c>
      <c r="B56" s="2" t="s">
        <v>61</v>
      </c>
      <c r="C56" s="2" t="s">
        <v>213</v>
      </c>
      <c r="D56" s="33" t="s">
        <v>2</v>
      </c>
      <c r="E56" s="33" t="s">
        <v>2</v>
      </c>
      <c r="F56" s="12" t="s">
        <v>194</v>
      </c>
      <c r="G56" s="2">
        <v>7.4</v>
      </c>
      <c r="H56" s="2">
        <v>7.6</v>
      </c>
      <c r="I56" s="2">
        <v>7.5</v>
      </c>
      <c r="J56" s="2">
        <v>7.6</v>
      </c>
      <c r="K56" s="2">
        <v>7.4</v>
      </c>
      <c r="L56" s="2">
        <f>SUM(G56:K56)-MAX(G56:K56)-MIN(G56:K56)</f>
        <v>22.5</v>
      </c>
      <c r="M56" s="2">
        <v>7.4</v>
      </c>
      <c r="N56" s="2">
        <v>7.2</v>
      </c>
      <c r="O56" s="2">
        <v>7.1</v>
      </c>
      <c r="P56" s="2">
        <v>7.1</v>
      </c>
      <c r="Q56" s="2">
        <v>7.4</v>
      </c>
      <c r="R56" s="2">
        <f>SUM(M56:Q56)-MAX(M56:Q56)-MIN(M56:Q56)</f>
        <v>21.700000000000003</v>
      </c>
      <c r="S56" s="2">
        <v>1.9</v>
      </c>
      <c r="T56" s="2">
        <f>L56+R56+S56</f>
        <v>46.1</v>
      </c>
      <c r="U56" s="2">
        <v>4</v>
      </c>
    </row>
    <row r="57" spans="1:21" ht="27.95" customHeight="1" x14ac:dyDescent="0.25">
      <c r="A57" s="16" t="s">
        <v>24</v>
      </c>
      <c r="B57" s="5" t="s">
        <v>6</v>
      </c>
      <c r="C57" s="5" t="s">
        <v>7</v>
      </c>
      <c r="D57" s="6" t="s">
        <v>2</v>
      </c>
      <c r="E57" s="6" t="s">
        <v>2</v>
      </c>
      <c r="F57" s="12" t="s">
        <v>194</v>
      </c>
      <c r="G57" s="2">
        <v>7.4</v>
      </c>
      <c r="H57" s="2">
        <v>7.4</v>
      </c>
      <c r="I57" s="2">
        <v>7.1</v>
      </c>
      <c r="J57" s="2">
        <v>7.2</v>
      </c>
      <c r="K57" s="2">
        <v>7.2</v>
      </c>
      <c r="L57" s="2">
        <f>SUM(G57:K57)-MAX(G57:K57)-MIN(G57:K57)</f>
        <v>21.799999999999997</v>
      </c>
      <c r="M57" s="2">
        <v>7.5</v>
      </c>
      <c r="N57" s="2">
        <v>7.6</v>
      </c>
      <c r="O57" s="2">
        <v>7.3</v>
      </c>
      <c r="P57" s="2">
        <v>7.5</v>
      </c>
      <c r="Q57" s="2">
        <v>7.4</v>
      </c>
      <c r="R57" s="2">
        <f>SUM(M57:Q57)-MAX(M57:Q57)-MIN(M57:Q57)</f>
        <v>22.399999999999995</v>
      </c>
      <c r="S57" s="2">
        <v>1.9</v>
      </c>
      <c r="T57" s="2">
        <f>L57+R57+S57</f>
        <v>46.099999999999987</v>
      </c>
      <c r="U57" s="2">
        <v>5</v>
      </c>
    </row>
    <row r="58" spans="1:21" ht="27.95" customHeight="1" x14ac:dyDescent="0.25">
      <c r="A58" s="16" t="s">
        <v>24</v>
      </c>
      <c r="B58" s="5" t="s">
        <v>17</v>
      </c>
      <c r="C58" s="5" t="s">
        <v>18</v>
      </c>
      <c r="D58" s="6" t="s">
        <v>2</v>
      </c>
      <c r="E58" s="6" t="s">
        <v>2</v>
      </c>
      <c r="F58" s="12" t="s">
        <v>194</v>
      </c>
      <c r="G58" s="2">
        <v>7.2</v>
      </c>
      <c r="H58" s="2">
        <v>7.1</v>
      </c>
      <c r="I58" s="2">
        <v>7</v>
      </c>
      <c r="J58" s="2">
        <v>7.3</v>
      </c>
      <c r="K58" s="2">
        <v>7.1</v>
      </c>
      <c r="L58" s="2">
        <f>SUM(G58:K58)-MAX(G58:K58)-MIN(G58:K58)</f>
        <v>21.400000000000002</v>
      </c>
      <c r="M58" s="2">
        <v>7.4</v>
      </c>
      <c r="N58" s="2">
        <v>7.2</v>
      </c>
      <c r="O58" s="2">
        <v>7.4</v>
      </c>
      <c r="P58" s="2">
        <v>7.4</v>
      </c>
      <c r="Q58" s="2">
        <v>7</v>
      </c>
      <c r="R58" s="2">
        <f>SUM(M58:Q58)-MAX(M58:Q58)-MIN(M58:Q58)</f>
        <v>22</v>
      </c>
      <c r="S58" s="2">
        <v>1.9</v>
      </c>
      <c r="T58" s="2">
        <f>L58+R58+S58</f>
        <v>45.300000000000004</v>
      </c>
      <c r="U58" s="2">
        <v>6</v>
      </c>
    </row>
    <row r="59" spans="1:21" ht="27.95" customHeight="1" x14ac:dyDescent="0.25">
      <c r="A59" s="16"/>
      <c r="B59" s="5"/>
      <c r="C59" s="5"/>
      <c r="D59" s="6"/>
      <c r="E59" s="6"/>
      <c r="F59" s="6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27.95" customHeight="1" x14ac:dyDescent="0.25">
      <c r="A60" s="15" t="s">
        <v>186</v>
      </c>
      <c r="B60" s="15"/>
      <c r="C60" s="15"/>
      <c r="D60" s="23"/>
      <c r="E60" s="23"/>
      <c r="F60" s="23"/>
      <c r="G60" s="39" t="s">
        <v>221</v>
      </c>
      <c r="H60" s="39"/>
      <c r="I60" s="39"/>
      <c r="J60" s="39"/>
      <c r="K60" s="39"/>
      <c r="L60" s="26" t="s">
        <v>222</v>
      </c>
      <c r="M60" s="39" t="s">
        <v>223</v>
      </c>
      <c r="N60" s="39"/>
      <c r="O60" s="39"/>
      <c r="P60" s="39"/>
      <c r="Q60" s="39"/>
      <c r="R60" s="26" t="s">
        <v>240</v>
      </c>
      <c r="S60" s="26" t="s">
        <v>224</v>
      </c>
      <c r="T60" s="26" t="s">
        <v>226</v>
      </c>
      <c r="U60" s="26" t="s">
        <v>227</v>
      </c>
    </row>
    <row r="61" spans="1:21" ht="27.95" customHeight="1" x14ac:dyDescent="0.25">
      <c r="A61" s="16" t="s">
        <v>169</v>
      </c>
      <c r="B61" s="5" t="s">
        <v>160</v>
      </c>
      <c r="C61" s="5" t="s">
        <v>161</v>
      </c>
      <c r="D61" s="6" t="s">
        <v>2</v>
      </c>
      <c r="E61" s="6" t="s">
        <v>5</v>
      </c>
      <c r="F61" s="12" t="s">
        <v>195</v>
      </c>
      <c r="G61" s="2">
        <v>7.6</v>
      </c>
      <c r="H61" s="2">
        <v>7.5</v>
      </c>
      <c r="I61" s="2">
        <v>7.9</v>
      </c>
      <c r="J61" s="2">
        <v>7.7</v>
      </c>
      <c r="K61" s="2">
        <v>7.5</v>
      </c>
      <c r="L61" s="2">
        <f>SUM(G61:K61)-MAX(G61:K61)-MIN(G61:K61)</f>
        <v>22.800000000000004</v>
      </c>
      <c r="M61" s="2">
        <v>7.6</v>
      </c>
      <c r="N61" s="2">
        <v>7.6</v>
      </c>
      <c r="O61" s="2">
        <v>7.5</v>
      </c>
      <c r="P61" s="2">
        <v>7.5</v>
      </c>
      <c r="Q61" s="2">
        <v>7.4</v>
      </c>
      <c r="R61" s="2">
        <f>SUM(M61:Q61)-MAX(M61:Q61)-MIN(M61:Q61)</f>
        <v>22.6</v>
      </c>
      <c r="S61" s="2"/>
      <c r="T61" s="2">
        <f>L61+R61+S61</f>
        <v>45.400000000000006</v>
      </c>
      <c r="U61" s="2">
        <v>1</v>
      </c>
    </row>
    <row r="62" spans="1:21" ht="27.95" customHeight="1" x14ac:dyDescent="0.25">
      <c r="A62" s="16" t="s">
        <v>169</v>
      </c>
      <c r="B62" s="5" t="s">
        <v>157</v>
      </c>
      <c r="C62" s="5" t="s">
        <v>158</v>
      </c>
      <c r="D62" s="6" t="s">
        <v>2</v>
      </c>
      <c r="E62" s="6" t="s">
        <v>5</v>
      </c>
      <c r="F62" s="12" t="s">
        <v>195</v>
      </c>
      <c r="G62" s="2">
        <v>7.4</v>
      </c>
      <c r="H62" s="2">
        <v>7.8</v>
      </c>
      <c r="I62" s="2">
        <v>7.3</v>
      </c>
      <c r="J62" s="2">
        <v>7.4</v>
      </c>
      <c r="K62" s="2">
        <v>7.5</v>
      </c>
      <c r="L62" s="2">
        <f>SUM(G62:K62)-MAX(G62:K62)-MIN(G62:K62)</f>
        <v>22.299999999999997</v>
      </c>
      <c r="M62" s="2">
        <v>7.7</v>
      </c>
      <c r="N62" s="2">
        <v>7.6</v>
      </c>
      <c r="O62" s="2">
        <v>7.6</v>
      </c>
      <c r="P62" s="2">
        <v>7.6</v>
      </c>
      <c r="Q62" s="2">
        <v>7.6</v>
      </c>
      <c r="R62" s="2">
        <f>SUM(M62:Q62)-MAX(M62:Q62)-MIN(M62:Q62)</f>
        <v>22.800000000000004</v>
      </c>
      <c r="S62" s="2"/>
      <c r="T62" s="2">
        <f>L62+R62+S62</f>
        <v>45.1</v>
      </c>
      <c r="U62" s="2">
        <v>2</v>
      </c>
    </row>
    <row r="63" spans="1:21" ht="27.95" customHeight="1" x14ac:dyDescent="0.25">
      <c r="A63" s="16" t="s">
        <v>169</v>
      </c>
      <c r="B63" s="5" t="s">
        <v>233</v>
      </c>
      <c r="C63" s="5" t="s">
        <v>234</v>
      </c>
      <c r="D63" s="6" t="s">
        <v>2</v>
      </c>
      <c r="E63" s="6" t="s">
        <v>5</v>
      </c>
      <c r="F63" s="12" t="s">
        <v>195</v>
      </c>
      <c r="G63" s="2">
        <v>7.2</v>
      </c>
      <c r="H63" s="2">
        <v>7.3</v>
      </c>
      <c r="I63" s="2">
        <v>7.2</v>
      </c>
      <c r="J63" s="2">
        <v>7.2</v>
      </c>
      <c r="K63" s="2">
        <v>7.2</v>
      </c>
      <c r="L63" s="2">
        <f>SUM(G63:K63)-MAX(G63:K63)-MIN(G63:K63)</f>
        <v>21.6</v>
      </c>
      <c r="M63" s="2">
        <v>7.4</v>
      </c>
      <c r="N63" s="2">
        <v>7.5</v>
      </c>
      <c r="O63" s="2">
        <v>7.4</v>
      </c>
      <c r="P63" s="2">
        <v>7.4</v>
      </c>
      <c r="Q63" s="2">
        <v>7.2</v>
      </c>
      <c r="R63" s="2">
        <f>SUM(M63:Q63)-MAX(M63:Q63)-MIN(M63:Q63)</f>
        <v>22.200000000000006</v>
      </c>
      <c r="S63" s="2"/>
      <c r="T63" s="2">
        <f>L63+R63+S63</f>
        <v>43.800000000000011</v>
      </c>
      <c r="U63" s="2">
        <v>3</v>
      </c>
    </row>
    <row r="64" spans="1:21" ht="27.95" customHeight="1" x14ac:dyDescent="0.25">
      <c r="A64" s="1" t="s">
        <v>66</v>
      </c>
      <c r="B64" s="22" t="s">
        <v>25</v>
      </c>
      <c r="C64" s="22" t="s">
        <v>170</v>
      </c>
      <c r="D64" s="12" t="s">
        <v>2</v>
      </c>
      <c r="E64" s="12" t="s">
        <v>5</v>
      </c>
      <c r="F64" s="12" t="s">
        <v>195</v>
      </c>
      <c r="G64" s="2">
        <v>7.1</v>
      </c>
      <c r="H64" s="2">
        <v>7.2</v>
      </c>
      <c r="I64" s="2">
        <v>7.2</v>
      </c>
      <c r="J64" s="2">
        <v>7</v>
      </c>
      <c r="K64" s="2">
        <v>7.3</v>
      </c>
      <c r="L64" s="2">
        <f>SUM(G64:K64)-MAX(G64:K64)-MIN(G64:K64)</f>
        <v>21.499999999999996</v>
      </c>
      <c r="M64" s="2">
        <v>7.3</v>
      </c>
      <c r="N64" s="2">
        <v>7.2</v>
      </c>
      <c r="O64" s="2">
        <v>7.3</v>
      </c>
      <c r="P64" s="2">
        <v>7.3</v>
      </c>
      <c r="Q64" s="2">
        <v>7.3</v>
      </c>
      <c r="R64" s="2">
        <f>SUM(M64:Q64)-MAX(M64:Q64)-MIN(M64:Q64)</f>
        <v>21.9</v>
      </c>
      <c r="S64" s="2"/>
      <c r="T64" s="2">
        <f>L64+R64+S64</f>
        <v>43.399999999999991</v>
      </c>
      <c r="U64" s="2">
        <v>4</v>
      </c>
    </row>
    <row r="65" spans="1:21" ht="27.95" customHeight="1" x14ac:dyDescent="0.25">
      <c r="A65" s="16" t="s">
        <v>142</v>
      </c>
      <c r="B65" s="22" t="s">
        <v>115</v>
      </c>
      <c r="C65" s="22" t="s">
        <v>230</v>
      </c>
      <c r="D65" s="12" t="s">
        <v>2</v>
      </c>
      <c r="E65" s="12" t="s">
        <v>5</v>
      </c>
      <c r="F65" s="12" t="s">
        <v>195</v>
      </c>
      <c r="G65" s="2">
        <v>7.3</v>
      </c>
      <c r="H65" s="2">
        <v>7.2</v>
      </c>
      <c r="I65" s="2">
        <v>7.4</v>
      </c>
      <c r="J65" s="2">
        <v>7.3</v>
      </c>
      <c r="K65" s="2">
        <v>7.2</v>
      </c>
      <c r="L65" s="2">
        <f>SUM(G65:K65)-MAX(G65:K65)-MIN(G65:K65)</f>
        <v>21.8</v>
      </c>
      <c r="M65" s="2">
        <v>7.1</v>
      </c>
      <c r="N65" s="2">
        <v>7</v>
      </c>
      <c r="O65" s="2">
        <v>7</v>
      </c>
      <c r="P65" s="2">
        <v>7</v>
      </c>
      <c r="Q65" s="2">
        <v>7.1</v>
      </c>
      <c r="R65" s="2">
        <f>SUM(M65:Q65)-MAX(M65:Q65)-MIN(M65:Q65)</f>
        <v>21.1</v>
      </c>
      <c r="S65" s="2"/>
      <c r="T65" s="2">
        <f>L65+R65+S65</f>
        <v>42.900000000000006</v>
      </c>
      <c r="U65" s="2">
        <v>5</v>
      </c>
    </row>
    <row r="66" spans="1:21" ht="27.95" customHeight="1" x14ac:dyDescent="0.25">
      <c r="A66" s="16" t="s">
        <v>169</v>
      </c>
      <c r="B66" s="5" t="s">
        <v>159</v>
      </c>
      <c r="C66" s="5" t="s">
        <v>158</v>
      </c>
      <c r="D66" s="6" t="s">
        <v>2</v>
      </c>
      <c r="E66" s="6" t="s">
        <v>5</v>
      </c>
      <c r="F66" s="12" t="s">
        <v>195</v>
      </c>
      <c r="G66" s="2">
        <v>7.2</v>
      </c>
      <c r="H66" s="2">
        <v>7.1</v>
      </c>
      <c r="I66" s="2">
        <v>7.1</v>
      </c>
      <c r="J66" s="2">
        <v>7</v>
      </c>
      <c r="K66" s="2">
        <v>7</v>
      </c>
      <c r="L66" s="2">
        <f>SUM(G66:K66)-MAX(G66:K66)-MIN(G66:K66)</f>
        <v>21.2</v>
      </c>
      <c r="M66" s="2">
        <v>7.5</v>
      </c>
      <c r="N66" s="2">
        <v>7.1</v>
      </c>
      <c r="O66" s="2">
        <v>7</v>
      </c>
      <c r="P66" s="2">
        <v>7.1</v>
      </c>
      <c r="Q66" s="2">
        <v>7.4</v>
      </c>
      <c r="R66" s="2">
        <f>SUM(M66:Q66)-MAX(M66:Q66)-MIN(M66:Q66)</f>
        <v>21.6</v>
      </c>
      <c r="S66" s="2"/>
      <c r="T66" s="2">
        <f>L66+R66+S66</f>
        <v>42.8</v>
      </c>
      <c r="U66" s="2">
        <v>6</v>
      </c>
    </row>
    <row r="67" spans="1:21" ht="27.95" customHeight="1" x14ac:dyDescent="0.25">
      <c r="A67" s="16" t="s">
        <v>169</v>
      </c>
      <c r="B67" s="5" t="s">
        <v>145</v>
      </c>
      <c r="C67" s="5" t="s">
        <v>146</v>
      </c>
      <c r="D67" s="6" t="s">
        <v>2</v>
      </c>
      <c r="E67" s="6" t="s">
        <v>5</v>
      </c>
      <c r="F67" s="12" t="s">
        <v>195</v>
      </c>
      <c r="G67" s="2">
        <v>7</v>
      </c>
      <c r="H67" s="2">
        <v>6.9</v>
      </c>
      <c r="I67" s="2">
        <v>6.9</v>
      </c>
      <c r="J67" s="2">
        <v>6.9</v>
      </c>
      <c r="K67" s="2">
        <v>6.7</v>
      </c>
      <c r="L67" s="2">
        <f>SUM(G67:K67)-MAX(G67:K67)-MIN(G67:K67)</f>
        <v>20.700000000000006</v>
      </c>
      <c r="M67" s="2">
        <v>6.7</v>
      </c>
      <c r="N67" s="2">
        <v>6.8</v>
      </c>
      <c r="O67" s="2">
        <v>6.9</v>
      </c>
      <c r="P67" s="2">
        <v>6.9</v>
      </c>
      <c r="Q67" s="2">
        <v>6.6</v>
      </c>
      <c r="R67" s="2">
        <f>SUM(M67:Q67)-MAX(M67:Q67)-MIN(M67:Q67)</f>
        <v>20.399999999999999</v>
      </c>
      <c r="S67" s="2"/>
      <c r="T67" s="2">
        <f>L67+R67+S67</f>
        <v>41.100000000000009</v>
      </c>
      <c r="U67" s="2">
        <v>7</v>
      </c>
    </row>
    <row r="68" spans="1:21" ht="27.95" customHeight="1" x14ac:dyDescent="0.25">
      <c r="A68" s="16" t="s">
        <v>142</v>
      </c>
      <c r="B68" s="22" t="s">
        <v>124</v>
      </c>
      <c r="C68" s="22" t="s">
        <v>125</v>
      </c>
      <c r="D68" s="12" t="s">
        <v>2</v>
      </c>
      <c r="E68" s="12" t="s">
        <v>5</v>
      </c>
      <c r="F68" s="12" t="s">
        <v>195</v>
      </c>
      <c r="G68" s="2">
        <v>6.8</v>
      </c>
      <c r="H68" s="2">
        <v>6.7</v>
      </c>
      <c r="I68" s="2">
        <v>7</v>
      </c>
      <c r="J68" s="2">
        <v>6.8</v>
      </c>
      <c r="K68" s="2">
        <v>6.8</v>
      </c>
      <c r="L68" s="2">
        <f>SUM(G68:K68)-MAX(G68:K68)-MIN(G68:K68)</f>
        <v>20.400000000000002</v>
      </c>
      <c r="M68" s="2">
        <v>6.5</v>
      </c>
      <c r="N68" s="2">
        <v>6.4</v>
      </c>
      <c r="O68" s="2">
        <v>7.1</v>
      </c>
      <c r="P68" s="2">
        <v>7</v>
      </c>
      <c r="Q68" s="2">
        <v>6.6</v>
      </c>
      <c r="R68" s="2">
        <f>SUM(M68:Q68)-MAX(M68:Q68)-MIN(M68:Q68)</f>
        <v>20.100000000000001</v>
      </c>
      <c r="S68" s="2"/>
      <c r="T68" s="2">
        <f>L68+R68+S68</f>
        <v>40.5</v>
      </c>
      <c r="U68" s="2">
        <v>8</v>
      </c>
    </row>
    <row r="69" spans="1:21" ht="27.95" customHeight="1" x14ac:dyDescent="0.25">
      <c r="A69" s="16"/>
      <c r="B69" s="5"/>
      <c r="C69" s="5"/>
      <c r="D69" s="6"/>
      <c r="E69" s="6"/>
      <c r="F69" s="6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27.95" customHeight="1" x14ac:dyDescent="0.25">
      <c r="A70" s="15" t="s">
        <v>180</v>
      </c>
      <c r="B70" s="15"/>
      <c r="C70" s="15"/>
      <c r="D70" s="23"/>
      <c r="E70" s="23"/>
      <c r="F70" s="23"/>
      <c r="G70" s="39" t="s">
        <v>221</v>
      </c>
      <c r="H70" s="39"/>
      <c r="I70" s="39"/>
      <c r="J70" s="39"/>
      <c r="K70" s="39"/>
      <c r="L70" s="26" t="s">
        <v>222</v>
      </c>
      <c r="M70" s="39" t="s">
        <v>223</v>
      </c>
      <c r="N70" s="39"/>
      <c r="O70" s="39"/>
      <c r="P70" s="39"/>
      <c r="Q70" s="39"/>
      <c r="R70" s="26" t="s">
        <v>224</v>
      </c>
      <c r="S70" s="26" t="s">
        <v>225</v>
      </c>
      <c r="T70" s="26" t="s">
        <v>226</v>
      </c>
      <c r="U70" s="26" t="s">
        <v>227</v>
      </c>
    </row>
    <row r="71" spans="1:21" ht="27.95" customHeight="1" x14ac:dyDescent="0.25">
      <c r="A71" s="16" t="s">
        <v>142</v>
      </c>
      <c r="B71" s="22" t="s">
        <v>130</v>
      </c>
      <c r="C71" s="22" t="s">
        <v>129</v>
      </c>
      <c r="D71" s="12" t="s">
        <v>67</v>
      </c>
      <c r="E71" s="12" t="s">
        <v>5</v>
      </c>
      <c r="F71" s="12" t="s">
        <v>196</v>
      </c>
      <c r="G71" s="2">
        <v>7.6</v>
      </c>
      <c r="H71" s="2">
        <v>7.6</v>
      </c>
      <c r="I71" s="2">
        <v>7.6</v>
      </c>
      <c r="J71" s="2">
        <v>7.6</v>
      </c>
      <c r="K71" s="2">
        <v>7.6</v>
      </c>
      <c r="L71" s="2">
        <f>SUM(G71:K71)-MAX(G71:K71)-MIN(G71:K71)</f>
        <v>22.799999999999997</v>
      </c>
      <c r="M71" s="2">
        <v>7.5</v>
      </c>
      <c r="N71" s="2">
        <v>7.5</v>
      </c>
      <c r="O71" s="2">
        <v>7.6</v>
      </c>
      <c r="P71" s="2">
        <v>7.6</v>
      </c>
      <c r="Q71" s="2">
        <v>7.7</v>
      </c>
      <c r="R71" s="2">
        <f>SUM(M71:Q71)-MAX(M71:Q71)-MIN(M71:Q71)</f>
        <v>22.700000000000006</v>
      </c>
      <c r="S71" s="2"/>
      <c r="T71" s="2">
        <f>L71+R71+S71</f>
        <v>45.5</v>
      </c>
      <c r="U71" s="2">
        <v>1</v>
      </c>
    </row>
    <row r="72" spans="1:21" ht="27.95" customHeight="1" x14ac:dyDescent="0.25">
      <c r="A72" s="16" t="s">
        <v>142</v>
      </c>
      <c r="B72" s="22" t="s">
        <v>133</v>
      </c>
      <c r="C72" s="22" t="s">
        <v>134</v>
      </c>
      <c r="D72" s="12" t="s">
        <v>67</v>
      </c>
      <c r="E72" s="12" t="s">
        <v>5</v>
      </c>
      <c r="F72" s="12" t="s">
        <v>196</v>
      </c>
      <c r="G72" s="2">
        <v>7.5</v>
      </c>
      <c r="H72" s="2">
        <v>7.4</v>
      </c>
      <c r="I72" s="2">
        <v>7.1</v>
      </c>
      <c r="J72" s="2">
        <v>7.3</v>
      </c>
      <c r="K72" s="2">
        <v>7.3</v>
      </c>
      <c r="L72" s="2">
        <f>SUM(G72:K72)-MAX(G72:K72)-MIN(G72:K72)</f>
        <v>22</v>
      </c>
      <c r="M72" s="2">
        <v>7.4</v>
      </c>
      <c r="N72" s="2">
        <v>7.4</v>
      </c>
      <c r="O72" s="2">
        <v>7.2</v>
      </c>
      <c r="P72" s="2">
        <v>7.4</v>
      </c>
      <c r="Q72" s="2">
        <v>7.2</v>
      </c>
      <c r="R72" s="2">
        <f>SUM(M72:Q72)-MAX(M72:Q72)-MIN(M72:Q72)</f>
        <v>22.000000000000004</v>
      </c>
      <c r="S72" s="2"/>
      <c r="T72" s="2">
        <f>L72+R72+S72</f>
        <v>44</v>
      </c>
      <c r="U72" s="2">
        <v>2</v>
      </c>
    </row>
    <row r="73" spans="1:21" ht="27.95" customHeight="1" x14ac:dyDescent="0.25">
      <c r="A73" s="16" t="s">
        <v>169</v>
      </c>
      <c r="B73" s="5" t="s">
        <v>148</v>
      </c>
      <c r="C73" s="5" t="s">
        <v>149</v>
      </c>
      <c r="D73" s="6" t="s">
        <v>67</v>
      </c>
      <c r="E73" s="6" t="s">
        <v>5</v>
      </c>
      <c r="F73" s="12" t="s">
        <v>196</v>
      </c>
      <c r="G73" s="2">
        <v>7.4</v>
      </c>
      <c r="H73" s="2">
        <v>7.1</v>
      </c>
      <c r="I73" s="2">
        <v>7.1</v>
      </c>
      <c r="J73" s="2">
        <v>7</v>
      </c>
      <c r="K73" s="2">
        <v>7.1</v>
      </c>
      <c r="L73" s="2">
        <f>SUM(G73:K73)-MAX(G73:K73)-MIN(G73:K73)</f>
        <v>21.300000000000004</v>
      </c>
      <c r="M73" s="2">
        <v>7.4</v>
      </c>
      <c r="N73" s="2">
        <v>7.1</v>
      </c>
      <c r="O73" s="2">
        <v>7.3</v>
      </c>
      <c r="P73" s="2">
        <v>7.3</v>
      </c>
      <c r="Q73" s="2">
        <v>7.2</v>
      </c>
      <c r="R73" s="2">
        <f>SUM(M73:Q73)-MAX(M73:Q73)-MIN(M73:Q73)</f>
        <v>21.800000000000004</v>
      </c>
      <c r="S73" s="2"/>
      <c r="T73" s="2">
        <f>L73+R73+S73</f>
        <v>43.100000000000009</v>
      </c>
      <c r="U73" s="2">
        <v>3</v>
      </c>
    </row>
    <row r="74" spans="1:21" ht="27.95" customHeight="1" x14ac:dyDescent="0.25">
      <c r="A74" s="16" t="s">
        <v>98</v>
      </c>
      <c r="B74" s="5" t="s">
        <v>90</v>
      </c>
      <c r="C74" s="5" t="s">
        <v>89</v>
      </c>
      <c r="D74" s="6" t="s">
        <v>67</v>
      </c>
      <c r="E74" s="6" t="s">
        <v>5</v>
      </c>
      <c r="F74" s="12" t="s">
        <v>196</v>
      </c>
      <c r="G74" s="2">
        <v>7</v>
      </c>
      <c r="H74" s="2">
        <v>6.8</v>
      </c>
      <c r="I74" s="2">
        <v>7.2</v>
      </c>
      <c r="J74" s="2">
        <v>7.1</v>
      </c>
      <c r="K74" s="2">
        <v>7.3</v>
      </c>
      <c r="L74" s="2">
        <f>SUM(G74:K74)-MAX(G74:K74)-MIN(G74:K74)</f>
        <v>21.299999999999997</v>
      </c>
      <c r="M74" s="2">
        <v>7.3</v>
      </c>
      <c r="N74" s="2">
        <v>7.1</v>
      </c>
      <c r="O74" s="2">
        <v>7.4</v>
      </c>
      <c r="P74" s="2">
        <v>7.3</v>
      </c>
      <c r="Q74" s="2">
        <v>7.1</v>
      </c>
      <c r="R74" s="2">
        <f>SUM(M74:Q74)-MAX(M74:Q74)-MIN(M74:Q74)</f>
        <v>21.699999999999996</v>
      </c>
      <c r="S74" s="2"/>
      <c r="T74" s="2">
        <f>L74+R74+S74</f>
        <v>42.999999999999993</v>
      </c>
      <c r="U74" s="2">
        <v>4</v>
      </c>
    </row>
    <row r="75" spans="1:21" ht="27.95" customHeight="1" x14ac:dyDescent="0.25">
      <c r="A75" s="19" t="s">
        <v>169</v>
      </c>
      <c r="B75" s="50" t="s">
        <v>152</v>
      </c>
      <c r="C75" s="50" t="s">
        <v>151</v>
      </c>
      <c r="D75" s="51" t="s">
        <v>67</v>
      </c>
      <c r="E75" s="51" t="s">
        <v>5</v>
      </c>
      <c r="F75" s="12" t="s">
        <v>196</v>
      </c>
      <c r="G75" s="2">
        <v>5.2</v>
      </c>
      <c r="H75" s="2">
        <v>5.6</v>
      </c>
      <c r="I75" s="2">
        <v>5.0999999999999996</v>
      </c>
      <c r="J75" s="2">
        <v>5</v>
      </c>
      <c r="K75" s="2">
        <v>4.7</v>
      </c>
      <c r="L75" s="2">
        <f>SUM(G75:K75)-MAX(G75:K75)-MIN(G75:K75)</f>
        <v>15.3</v>
      </c>
      <c r="M75" s="2">
        <v>7.4</v>
      </c>
      <c r="N75" s="2">
        <v>7.1</v>
      </c>
      <c r="O75" s="2">
        <v>7.3</v>
      </c>
      <c r="P75" s="2">
        <v>7.4</v>
      </c>
      <c r="Q75" s="2">
        <v>7.2</v>
      </c>
      <c r="R75" s="2">
        <f>SUM(M75:Q75)-MAX(M75:Q75)-MIN(M75:Q75)</f>
        <v>21.900000000000006</v>
      </c>
      <c r="S75" s="2"/>
      <c r="T75" s="2">
        <f>L75+R75+S75</f>
        <v>37.200000000000003</v>
      </c>
      <c r="U75" s="2">
        <v>5</v>
      </c>
    </row>
    <row r="76" spans="1:21" ht="27.95" customHeight="1" x14ac:dyDescent="0.25">
      <c r="A76" s="16" t="s">
        <v>66</v>
      </c>
      <c r="B76" s="5" t="s">
        <v>48</v>
      </c>
      <c r="C76" s="5" t="s">
        <v>170</v>
      </c>
      <c r="D76" s="6" t="s">
        <v>67</v>
      </c>
      <c r="E76" s="6" t="s">
        <v>5</v>
      </c>
      <c r="F76" s="12" t="s">
        <v>196</v>
      </c>
      <c r="G76" s="2">
        <v>3.6</v>
      </c>
      <c r="H76" s="2">
        <v>3.6</v>
      </c>
      <c r="I76" s="2">
        <v>3.8</v>
      </c>
      <c r="J76" s="2">
        <v>3.4</v>
      </c>
      <c r="K76" s="2">
        <v>3.6</v>
      </c>
      <c r="L76" s="2">
        <f>SUM(G76:K76)-MAX(G76:K76)-MIN(G76:K76)</f>
        <v>10.799999999999999</v>
      </c>
      <c r="M76" s="2">
        <v>6.6</v>
      </c>
      <c r="N76" s="2">
        <v>6.7</v>
      </c>
      <c r="O76" s="2">
        <v>6.2</v>
      </c>
      <c r="P76" s="2">
        <v>6.3</v>
      </c>
      <c r="Q76" s="2">
        <v>6.1</v>
      </c>
      <c r="R76" s="2">
        <f>SUM(M76:Q76)-MAX(M76:Q76)-MIN(M76:Q76)</f>
        <v>19.100000000000001</v>
      </c>
      <c r="S76" s="2"/>
      <c r="T76" s="2">
        <f>L76+R76+S76</f>
        <v>29.9</v>
      </c>
      <c r="U76" s="2">
        <v>6</v>
      </c>
    </row>
    <row r="77" spans="1:21" ht="27.95" customHeight="1" x14ac:dyDescent="0.25">
      <c r="A77" s="16"/>
      <c r="B77" s="5"/>
      <c r="C77" s="5"/>
      <c r="D77" s="6"/>
      <c r="E77" s="6"/>
      <c r="F77" s="6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27.95" customHeight="1" x14ac:dyDescent="0.25">
      <c r="A78" s="15" t="s">
        <v>179</v>
      </c>
      <c r="B78" s="15"/>
      <c r="C78" s="15"/>
      <c r="D78" s="23"/>
      <c r="E78" s="23"/>
      <c r="F78" s="23"/>
      <c r="G78" s="39" t="s">
        <v>221</v>
      </c>
      <c r="H78" s="39"/>
      <c r="I78" s="39"/>
      <c r="J78" s="39"/>
      <c r="K78" s="39"/>
      <c r="L78" s="26" t="s">
        <v>222</v>
      </c>
      <c r="M78" s="39" t="s">
        <v>223</v>
      </c>
      <c r="N78" s="39"/>
      <c r="O78" s="39"/>
      <c r="P78" s="39"/>
      <c r="Q78" s="39"/>
      <c r="R78" s="26" t="s">
        <v>224</v>
      </c>
      <c r="S78" s="26" t="s">
        <v>225</v>
      </c>
      <c r="T78" s="26" t="s">
        <v>226</v>
      </c>
      <c r="U78" s="26" t="s">
        <v>227</v>
      </c>
    </row>
    <row r="79" spans="1:21" ht="27.95" customHeight="1" x14ac:dyDescent="0.25">
      <c r="A79" s="1" t="s">
        <v>169</v>
      </c>
      <c r="B79" s="2" t="s">
        <v>0</v>
      </c>
      <c r="C79" s="2" t="s">
        <v>216</v>
      </c>
      <c r="D79" s="33" t="s">
        <v>2</v>
      </c>
      <c r="E79" s="33" t="s">
        <v>5</v>
      </c>
      <c r="F79" s="12" t="s">
        <v>194</v>
      </c>
      <c r="G79" s="2">
        <v>7.7</v>
      </c>
      <c r="H79" s="2">
        <v>7.7</v>
      </c>
      <c r="I79" s="2">
        <v>7.7</v>
      </c>
      <c r="J79" s="2">
        <v>7.7</v>
      </c>
      <c r="K79" s="2">
        <v>7.5</v>
      </c>
      <c r="L79" s="2">
        <f>SUM(G79:K79)-MAX(G79:K79)-MIN(G79:K79)</f>
        <v>23.099999999999998</v>
      </c>
      <c r="M79" s="2">
        <v>7.5</v>
      </c>
      <c r="N79" s="2">
        <v>7.5</v>
      </c>
      <c r="O79" s="2">
        <v>7.2</v>
      </c>
      <c r="P79" s="2">
        <v>7</v>
      </c>
      <c r="Q79" s="2">
        <v>7.5</v>
      </c>
      <c r="R79" s="2">
        <f>SUM(M79:Q79)-MAX(M79:Q79)-MIN(M79:Q79)</f>
        <v>22.200000000000003</v>
      </c>
      <c r="S79" s="2"/>
      <c r="T79" s="2">
        <f>L79+R79+S79</f>
        <v>45.3</v>
      </c>
      <c r="U79" s="2">
        <v>1</v>
      </c>
    </row>
    <row r="80" spans="1:21" ht="27.95" customHeight="1" x14ac:dyDescent="0.25">
      <c r="A80" s="16" t="s">
        <v>24</v>
      </c>
      <c r="B80" s="5" t="s">
        <v>21</v>
      </c>
      <c r="C80" s="5" t="s">
        <v>22</v>
      </c>
      <c r="D80" s="6" t="s">
        <v>2</v>
      </c>
      <c r="E80" s="6" t="s">
        <v>5</v>
      </c>
      <c r="F80" s="12" t="s">
        <v>194</v>
      </c>
      <c r="G80" s="2">
        <v>7.6</v>
      </c>
      <c r="H80" s="2">
        <v>7.5</v>
      </c>
      <c r="I80" s="2">
        <v>7.6</v>
      </c>
      <c r="J80" s="2">
        <v>7.6</v>
      </c>
      <c r="K80" s="2">
        <v>7.8</v>
      </c>
      <c r="L80" s="2">
        <f>SUM(G80:K80)-MAX(G80:K80)-MIN(G80:K80)</f>
        <v>22.799999999999994</v>
      </c>
      <c r="M80" s="2">
        <v>7.4</v>
      </c>
      <c r="N80" s="2">
        <v>7.4</v>
      </c>
      <c r="O80" s="2">
        <v>7.5</v>
      </c>
      <c r="P80" s="2">
        <v>7.7</v>
      </c>
      <c r="Q80" s="2">
        <v>7.2</v>
      </c>
      <c r="R80" s="2">
        <f>SUM(M80:Q80)-MAX(M80:Q80)-MIN(M80:Q80)</f>
        <v>22.300000000000004</v>
      </c>
      <c r="S80" s="2"/>
      <c r="T80" s="2">
        <f>L80+R80+S80</f>
        <v>45.099999999999994</v>
      </c>
      <c r="U80" s="2">
        <v>2</v>
      </c>
    </row>
    <row r="81" spans="1:21" ht="27.95" customHeight="1" x14ac:dyDescent="0.25">
      <c r="A81" s="16" t="s">
        <v>98</v>
      </c>
      <c r="B81" s="5" t="s">
        <v>79</v>
      </c>
      <c r="C81" s="5" t="s">
        <v>78</v>
      </c>
      <c r="D81" s="6" t="s">
        <v>2</v>
      </c>
      <c r="E81" s="6" t="s">
        <v>5</v>
      </c>
      <c r="F81" s="12" t="s">
        <v>194</v>
      </c>
      <c r="G81" s="2">
        <v>7.4</v>
      </c>
      <c r="H81" s="2">
        <v>7.4</v>
      </c>
      <c r="I81" s="2">
        <v>7.2</v>
      </c>
      <c r="J81" s="2">
        <v>7.3</v>
      </c>
      <c r="K81" s="2">
        <v>7.5</v>
      </c>
      <c r="L81" s="2">
        <f>SUM(G81:K81)-MAX(G81:K81)-MIN(G81:K81)</f>
        <v>22.099999999999998</v>
      </c>
      <c r="M81" s="2">
        <v>7.6</v>
      </c>
      <c r="N81" s="2">
        <v>7.5</v>
      </c>
      <c r="O81" s="2">
        <v>7.8</v>
      </c>
      <c r="P81" s="2">
        <v>7.7</v>
      </c>
      <c r="Q81" s="2">
        <v>7.5</v>
      </c>
      <c r="R81" s="2">
        <f>SUM(M81:Q81)-MAX(M81:Q81)-MIN(M81:Q81)</f>
        <v>22.799999999999994</v>
      </c>
      <c r="S81" s="2"/>
      <c r="T81" s="2">
        <f>L81+R81+S81</f>
        <v>44.899999999999991</v>
      </c>
      <c r="U81" s="2">
        <v>3</v>
      </c>
    </row>
    <row r="82" spans="1:21" ht="27.95" customHeight="1" x14ac:dyDescent="0.25">
      <c r="A82" s="16" t="s">
        <v>66</v>
      </c>
      <c r="B82" s="5" t="s">
        <v>52</v>
      </c>
      <c r="C82" s="5" t="s">
        <v>178</v>
      </c>
      <c r="D82" s="6" t="s">
        <v>2</v>
      </c>
      <c r="E82" s="6" t="s">
        <v>5</v>
      </c>
      <c r="F82" s="12" t="s">
        <v>194</v>
      </c>
      <c r="G82" s="2">
        <v>7.5</v>
      </c>
      <c r="H82" s="2">
        <v>7.4</v>
      </c>
      <c r="I82" s="2">
        <v>7.5</v>
      </c>
      <c r="J82" s="2">
        <v>7.4</v>
      </c>
      <c r="K82" s="2">
        <v>7.3</v>
      </c>
      <c r="L82" s="2">
        <f>SUM(G82:K82)-MAX(G82:K82)-MIN(G82:K82)</f>
        <v>22.299999999999994</v>
      </c>
      <c r="M82" s="2">
        <v>7.5</v>
      </c>
      <c r="N82" s="2">
        <v>7.3</v>
      </c>
      <c r="O82" s="2">
        <v>7.3</v>
      </c>
      <c r="P82" s="2">
        <v>7.4</v>
      </c>
      <c r="Q82" s="2">
        <v>7.2</v>
      </c>
      <c r="R82" s="2">
        <f>SUM(M82:Q82)-MAX(M82:Q82)-MIN(M82:Q82)</f>
        <v>22.000000000000004</v>
      </c>
      <c r="S82" s="2"/>
      <c r="T82" s="2">
        <f>L82+R82+S82</f>
        <v>44.3</v>
      </c>
      <c r="U82" s="2">
        <v>4</v>
      </c>
    </row>
    <row r="83" spans="1:21" ht="27.95" customHeight="1" x14ac:dyDescent="0.25">
      <c r="A83" s="16" t="s">
        <v>66</v>
      </c>
      <c r="B83" s="20" t="s">
        <v>70</v>
      </c>
      <c r="C83" s="20" t="s">
        <v>71</v>
      </c>
      <c r="D83" s="6" t="s">
        <v>67</v>
      </c>
      <c r="E83" s="6" t="s">
        <v>5</v>
      </c>
      <c r="F83" s="12" t="s">
        <v>194</v>
      </c>
      <c r="G83" s="2">
        <v>7.4</v>
      </c>
      <c r="H83" s="2">
        <v>7.4</v>
      </c>
      <c r="I83" s="2">
        <v>7.3</v>
      </c>
      <c r="J83" s="2">
        <v>7.5</v>
      </c>
      <c r="K83" s="2">
        <v>7.2</v>
      </c>
      <c r="L83" s="2">
        <f>SUM(G83:K83)-MAX(G83:K83)-MIN(G83:K83)</f>
        <v>22.100000000000005</v>
      </c>
      <c r="M83" s="2">
        <v>7.3</v>
      </c>
      <c r="N83" s="2">
        <v>6.9</v>
      </c>
      <c r="O83" s="2">
        <v>7.3</v>
      </c>
      <c r="P83" s="2">
        <v>7.4</v>
      </c>
      <c r="Q83" s="2">
        <v>6.9</v>
      </c>
      <c r="R83" s="2">
        <f>SUM(M83:Q83)-MAX(M83:Q83)-MIN(M83:Q83)</f>
        <v>21.5</v>
      </c>
      <c r="S83" s="2"/>
      <c r="T83" s="2">
        <f>L83+R83+S83</f>
        <v>43.600000000000009</v>
      </c>
      <c r="U83" s="2">
        <v>5</v>
      </c>
    </row>
    <row r="84" spans="1:21" ht="27.95" customHeight="1" x14ac:dyDescent="0.25">
      <c r="A84" s="16" t="s">
        <v>24</v>
      </c>
      <c r="B84" s="5" t="s">
        <v>3</v>
      </c>
      <c r="C84" s="5" t="s">
        <v>4</v>
      </c>
      <c r="D84" s="6" t="s">
        <v>2</v>
      </c>
      <c r="E84" s="6" t="s">
        <v>5</v>
      </c>
      <c r="F84" s="12" t="s">
        <v>194</v>
      </c>
      <c r="G84" s="2">
        <v>7.3</v>
      </c>
      <c r="H84" s="2">
        <v>7</v>
      </c>
      <c r="I84" s="2">
        <v>7.1</v>
      </c>
      <c r="J84" s="2">
        <v>7</v>
      </c>
      <c r="K84" s="2">
        <v>7</v>
      </c>
      <c r="L84" s="2">
        <f>SUM(G84:K84)-MAX(G84:K84)-MIN(G84:K84)</f>
        <v>21.099999999999998</v>
      </c>
      <c r="M84" s="2">
        <v>7.4</v>
      </c>
      <c r="N84" s="2">
        <v>7.3</v>
      </c>
      <c r="O84" s="2">
        <v>7.2</v>
      </c>
      <c r="P84" s="2">
        <v>7</v>
      </c>
      <c r="Q84" s="2">
        <v>7</v>
      </c>
      <c r="R84" s="2">
        <f>SUM(M84:Q84)-MAX(M84:Q84)-MIN(M84:Q84)</f>
        <v>21.5</v>
      </c>
      <c r="S84" s="2"/>
      <c r="T84" s="2">
        <f>L84+R84+S84</f>
        <v>42.599999999999994</v>
      </c>
      <c r="U84" s="2">
        <v>6</v>
      </c>
    </row>
    <row r="85" spans="1:21" ht="27.95" customHeight="1" x14ac:dyDescent="0.25">
      <c r="A85" s="16" t="s">
        <v>142</v>
      </c>
      <c r="B85" s="22" t="s">
        <v>122</v>
      </c>
      <c r="C85" s="22" t="s">
        <v>123</v>
      </c>
      <c r="D85" s="12" t="s">
        <v>2</v>
      </c>
      <c r="E85" s="12" t="s">
        <v>5</v>
      </c>
      <c r="F85" s="12" t="s">
        <v>194</v>
      </c>
      <c r="G85" s="2">
        <v>6.9</v>
      </c>
      <c r="H85" s="2">
        <v>6.9</v>
      </c>
      <c r="I85" s="2">
        <v>7.3</v>
      </c>
      <c r="J85" s="2">
        <v>7.2</v>
      </c>
      <c r="K85" s="2">
        <v>6.9</v>
      </c>
      <c r="L85" s="2">
        <f>SUM(G85:K85)-MAX(G85:K85)-MIN(G85:K85)</f>
        <v>21</v>
      </c>
      <c r="M85" s="2">
        <v>7.1</v>
      </c>
      <c r="N85" s="2">
        <v>7.2</v>
      </c>
      <c r="O85" s="2">
        <v>7.1</v>
      </c>
      <c r="P85" s="2">
        <v>7.4</v>
      </c>
      <c r="Q85" s="2">
        <v>7.1</v>
      </c>
      <c r="R85" s="2">
        <f>SUM(M85:Q85)-MAX(M85:Q85)-MIN(M85:Q85)</f>
        <v>21.4</v>
      </c>
      <c r="S85" s="2"/>
      <c r="T85" s="2">
        <f>L85+R85+S85</f>
        <v>42.4</v>
      </c>
      <c r="U85" s="2">
        <v>7</v>
      </c>
    </row>
    <row r="86" spans="1:21" ht="27.95" customHeight="1" x14ac:dyDescent="0.25">
      <c r="A86" s="16" t="s">
        <v>66</v>
      </c>
      <c r="B86" s="5" t="s">
        <v>61</v>
      </c>
      <c r="C86" s="5" t="s">
        <v>173</v>
      </c>
      <c r="D86" s="6" t="s">
        <v>2</v>
      </c>
      <c r="E86" s="6" t="s">
        <v>5</v>
      </c>
      <c r="F86" s="12" t="s">
        <v>194</v>
      </c>
      <c r="G86" s="2">
        <v>6.6</v>
      </c>
      <c r="H86" s="2">
        <v>6.9</v>
      </c>
      <c r="I86" s="2">
        <v>6.8</v>
      </c>
      <c r="J86" s="2">
        <v>6.8</v>
      </c>
      <c r="K86" s="2">
        <v>6.8</v>
      </c>
      <c r="L86" s="2">
        <f>SUM(G86:K86)-MAX(G86:K86)-MIN(G86:K86)</f>
        <v>20.399999999999999</v>
      </c>
      <c r="M86" s="2">
        <v>6.7</v>
      </c>
      <c r="N86" s="2">
        <v>6.8</v>
      </c>
      <c r="O86" s="2">
        <v>6.7</v>
      </c>
      <c r="P86" s="2">
        <v>6.9</v>
      </c>
      <c r="Q86" s="2">
        <v>6.7</v>
      </c>
      <c r="R86" s="2">
        <f>SUM(M86:Q86)-MAX(M86:Q86)-MIN(M86:Q86)</f>
        <v>20.200000000000006</v>
      </c>
      <c r="S86" s="2"/>
      <c r="T86" s="2">
        <f>L86+R86+S86</f>
        <v>40.600000000000009</v>
      </c>
      <c r="U86" s="2">
        <v>8</v>
      </c>
    </row>
    <row r="87" spans="1:21" ht="27.95" customHeight="1" x14ac:dyDescent="0.25">
      <c r="A87" s="16" t="s">
        <v>24</v>
      </c>
      <c r="B87" s="5" t="s">
        <v>19</v>
      </c>
      <c r="C87" s="5" t="s">
        <v>20</v>
      </c>
      <c r="D87" s="6" t="s">
        <v>2</v>
      </c>
      <c r="E87" s="6" t="s">
        <v>5</v>
      </c>
      <c r="F87" s="12" t="s">
        <v>194</v>
      </c>
      <c r="G87" s="2">
        <v>6.7</v>
      </c>
      <c r="H87" s="2">
        <v>6.9</v>
      </c>
      <c r="I87" s="2">
        <v>6.9</v>
      </c>
      <c r="J87" s="2">
        <v>6.9</v>
      </c>
      <c r="K87" s="2">
        <v>6.8</v>
      </c>
      <c r="L87" s="2">
        <f>SUM(G87:K87)-MAX(G87:K87)-MIN(G87:K87)</f>
        <v>20.599999999999998</v>
      </c>
      <c r="M87" s="2">
        <v>6.2</v>
      </c>
      <c r="N87" s="2">
        <v>6.3</v>
      </c>
      <c r="O87" s="2">
        <v>6.6</v>
      </c>
      <c r="P87" s="2">
        <v>6.7</v>
      </c>
      <c r="Q87" s="2">
        <v>6.7</v>
      </c>
      <c r="R87" s="2">
        <f>SUM(M87:Q87)-MAX(M87:Q87)-MIN(M87:Q87)</f>
        <v>19.600000000000001</v>
      </c>
      <c r="S87" s="2"/>
      <c r="T87" s="2">
        <f>L87+R87+S87</f>
        <v>40.200000000000003</v>
      </c>
      <c r="U87" s="2">
        <v>9</v>
      </c>
    </row>
    <row r="88" spans="1:21" ht="27.95" customHeight="1" x14ac:dyDescent="0.25">
      <c r="A88" s="16" t="s">
        <v>66</v>
      </c>
      <c r="B88" s="5" t="s">
        <v>53</v>
      </c>
      <c r="C88" s="5" t="s">
        <v>209</v>
      </c>
      <c r="D88" s="6" t="s">
        <v>2</v>
      </c>
      <c r="E88" s="6" t="s">
        <v>5</v>
      </c>
      <c r="F88" s="12" t="s">
        <v>194</v>
      </c>
      <c r="G88" s="2">
        <v>2</v>
      </c>
      <c r="H88" s="2">
        <v>2</v>
      </c>
      <c r="I88" s="2">
        <v>2</v>
      </c>
      <c r="J88" s="2">
        <v>2.1</v>
      </c>
      <c r="K88" s="2">
        <v>1.9</v>
      </c>
      <c r="L88" s="2">
        <f>SUM(G88:K88)-MAX(G88:K88)-MIN(G88:K88)</f>
        <v>6</v>
      </c>
      <c r="M88" s="2">
        <v>1.2</v>
      </c>
      <c r="N88" s="2">
        <v>1.3</v>
      </c>
      <c r="O88" s="2">
        <v>1.3</v>
      </c>
      <c r="P88" s="2">
        <v>1.2</v>
      </c>
      <c r="Q88" s="2">
        <v>1.3</v>
      </c>
      <c r="R88" s="2">
        <f>SUM(M88:Q88)-MAX(M88:Q88)-MIN(M88:Q88)</f>
        <v>3.8</v>
      </c>
      <c r="S88" s="2"/>
      <c r="T88" s="2">
        <f>L88+R88+S88</f>
        <v>9.8000000000000007</v>
      </c>
      <c r="U88" s="2">
        <v>10</v>
      </c>
    </row>
    <row r="89" spans="1:21" ht="27.95" customHeight="1" x14ac:dyDescent="0.25">
      <c r="A89" s="16"/>
      <c r="B89" s="5"/>
      <c r="C89" s="5"/>
      <c r="D89" s="6"/>
      <c r="E89" s="6"/>
      <c r="F89" s="6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27.95" customHeight="1" x14ac:dyDescent="0.25">
      <c r="A90" s="15" t="s">
        <v>181</v>
      </c>
      <c r="B90" s="15"/>
      <c r="C90" s="15"/>
      <c r="D90" s="23"/>
      <c r="E90" s="23"/>
      <c r="F90" s="23"/>
      <c r="G90" s="39" t="s">
        <v>221</v>
      </c>
      <c r="H90" s="39"/>
      <c r="I90" s="39"/>
      <c r="J90" s="39"/>
      <c r="K90" s="39"/>
      <c r="L90" s="26" t="s">
        <v>222</v>
      </c>
      <c r="M90" s="39" t="s">
        <v>223</v>
      </c>
      <c r="N90" s="39"/>
      <c r="O90" s="39"/>
      <c r="P90" s="39"/>
      <c r="Q90" s="39"/>
      <c r="R90" s="26" t="s">
        <v>224</v>
      </c>
      <c r="S90" s="26" t="s">
        <v>225</v>
      </c>
      <c r="T90" s="26" t="s">
        <v>226</v>
      </c>
      <c r="U90" s="26" t="s">
        <v>227</v>
      </c>
    </row>
    <row r="91" spans="1:21" ht="27.95" customHeight="1" x14ac:dyDescent="0.25">
      <c r="A91" s="16" t="s">
        <v>34</v>
      </c>
      <c r="B91" s="5" t="s">
        <v>30</v>
      </c>
      <c r="C91" s="5" t="s">
        <v>31</v>
      </c>
      <c r="D91" s="6" t="s">
        <v>2</v>
      </c>
      <c r="E91" s="6" t="s">
        <v>16</v>
      </c>
      <c r="F91" s="12" t="s">
        <v>197</v>
      </c>
      <c r="G91" s="2">
        <v>7.8</v>
      </c>
      <c r="H91" s="2">
        <v>7.8</v>
      </c>
      <c r="I91" s="2">
        <v>7.9</v>
      </c>
      <c r="J91" s="2">
        <v>8</v>
      </c>
      <c r="K91" s="2">
        <v>8.1</v>
      </c>
      <c r="L91" s="2">
        <f>SUM(G91:K91)-MAX(G91:K91)-MIN(G91:K91)</f>
        <v>23.7</v>
      </c>
      <c r="M91" s="2">
        <v>7.8</v>
      </c>
      <c r="N91" s="2">
        <v>7.7</v>
      </c>
      <c r="O91" s="2">
        <v>8</v>
      </c>
      <c r="P91" s="2">
        <v>8</v>
      </c>
      <c r="Q91" s="2">
        <v>8.1</v>
      </c>
      <c r="R91" s="2">
        <f>SUM(M91:Q91)-MAX(M91:Q91)-MIN(M91:Q91)</f>
        <v>23.8</v>
      </c>
      <c r="S91" s="2"/>
      <c r="T91" s="2">
        <f>L91+R91+S91</f>
        <v>47.5</v>
      </c>
      <c r="U91" s="2">
        <v>1</v>
      </c>
    </row>
    <row r="92" spans="1:21" ht="27.95" customHeight="1" x14ac:dyDescent="0.25">
      <c r="A92" s="16" t="s">
        <v>142</v>
      </c>
      <c r="B92" s="22" t="s">
        <v>120</v>
      </c>
      <c r="C92" s="22" t="s">
        <v>121</v>
      </c>
      <c r="D92" s="12" t="s">
        <v>2</v>
      </c>
      <c r="E92" s="12" t="s">
        <v>16</v>
      </c>
      <c r="F92" s="12" t="s">
        <v>197</v>
      </c>
      <c r="G92" s="2">
        <v>7.5</v>
      </c>
      <c r="H92" s="2">
        <v>7.4</v>
      </c>
      <c r="I92" s="2">
        <v>7.3</v>
      </c>
      <c r="J92" s="2">
        <v>7</v>
      </c>
      <c r="K92" s="2">
        <v>7.3</v>
      </c>
      <c r="L92" s="2">
        <f>SUM(G92:K92)-MAX(G92:K92)-MIN(G92:K92)</f>
        <v>22</v>
      </c>
      <c r="M92" s="2">
        <v>7.5</v>
      </c>
      <c r="N92" s="2">
        <v>7.3</v>
      </c>
      <c r="O92" s="2">
        <v>7.3</v>
      </c>
      <c r="P92" s="2">
        <v>7.4</v>
      </c>
      <c r="Q92" s="2">
        <v>7.3</v>
      </c>
      <c r="R92" s="2">
        <f>SUM(M92:Q92)-MAX(M92:Q92)-MIN(M92:Q92)</f>
        <v>21.999999999999996</v>
      </c>
      <c r="S92" s="2"/>
      <c r="T92" s="2">
        <f>L92+R92+S92</f>
        <v>44</v>
      </c>
      <c r="U92" s="2">
        <v>2</v>
      </c>
    </row>
    <row r="93" spans="1:21" ht="27.95" customHeight="1" x14ac:dyDescent="0.25">
      <c r="A93" s="16" t="s">
        <v>169</v>
      </c>
      <c r="B93" s="5" t="s">
        <v>143</v>
      </c>
      <c r="C93" s="5" t="s">
        <v>144</v>
      </c>
      <c r="D93" s="6" t="s">
        <v>2</v>
      </c>
      <c r="E93" s="6" t="s">
        <v>16</v>
      </c>
      <c r="F93" s="12" t="s">
        <v>197</v>
      </c>
      <c r="G93" s="2">
        <v>7.3</v>
      </c>
      <c r="H93" s="2">
        <v>7</v>
      </c>
      <c r="I93" s="2">
        <v>7.2</v>
      </c>
      <c r="J93" s="2">
        <v>7.2</v>
      </c>
      <c r="K93" s="2">
        <v>7.1</v>
      </c>
      <c r="L93" s="2">
        <f>SUM(G93:K93)-MAX(G93:K93)-MIN(G93:K93)</f>
        <v>21.499999999999996</v>
      </c>
      <c r="M93" s="2">
        <v>7.3</v>
      </c>
      <c r="N93" s="2">
        <v>7.3</v>
      </c>
      <c r="O93" s="2">
        <v>7.2</v>
      </c>
      <c r="P93" s="2">
        <v>7.4</v>
      </c>
      <c r="Q93" s="2">
        <v>7.1</v>
      </c>
      <c r="R93" s="2">
        <f>SUM(M93:Q93)-MAX(M93:Q93)-MIN(M93:Q93)</f>
        <v>21.800000000000004</v>
      </c>
      <c r="S93" s="2"/>
      <c r="T93" s="2">
        <f>L93+R93+S93</f>
        <v>43.3</v>
      </c>
      <c r="U93" s="2">
        <v>3</v>
      </c>
    </row>
    <row r="94" spans="1:21" ht="27.95" customHeight="1" x14ac:dyDescent="0.25">
      <c r="A94" s="16" t="s">
        <v>169</v>
      </c>
      <c r="B94" s="5" t="s">
        <v>150</v>
      </c>
      <c r="C94" s="5" t="s">
        <v>151</v>
      </c>
      <c r="D94" s="6" t="s">
        <v>2</v>
      </c>
      <c r="E94" s="6" t="s">
        <v>16</v>
      </c>
      <c r="F94" s="12" t="s">
        <v>197</v>
      </c>
      <c r="G94" s="2">
        <v>7</v>
      </c>
      <c r="H94" s="2">
        <v>7</v>
      </c>
      <c r="I94" s="2">
        <v>7</v>
      </c>
      <c r="J94" s="2">
        <v>7.1</v>
      </c>
      <c r="K94" s="2">
        <v>7</v>
      </c>
      <c r="L94" s="2">
        <f>SUM(G94:K94)-MAX(G94:K94)-MIN(G94:K94)</f>
        <v>21</v>
      </c>
      <c r="M94" s="2">
        <v>7.1</v>
      </c>
      <c r="N94" s="2">
        <v>7.2</v>
      </c>
      <c r="O94" s="2">
        <v>7.1</v>
      </c>
      <c r="P94" s="2">
        <v>7.3</v>
      </c>
      <c r="Q94" s="2">
        <v>7.1</v>
      </c>
      <c r="R94" s="2">
        <f>SUM(M94:Q94)-MAX(M94:Q94)-MIN(M94:Q94)</f>
        <v>21.4</v>
      </c>
      <c r="S94" s="2"/>
      <c r="T94" s="2">
        <f>L94+R94+S94</f>
        <v>42.4</v>
      </c>
      <c r="U94" s="2">
        <v>4</v>
      </c>
    </row>
    <row r="95" spans="1:21" ht="27.95" customHeight="1" x14ac:dyDescent="0.25">
      <c r="A95" s="16" t="s">
        <v>142</v>
      </c>
      <c r="B95" s="22" t="s">
        <v>111</v>
      </c>
      <c r="C95" s="22" t="s">
        <v>112</v>
      </c>
      <c r="D95" s="12" t="s">
        <v>2</v>
      </c>
      <c r="E95" s="12" t="s">
        <v>16</v>
      </c>
      <c r="F95" s="12" t="s">
        <v>197</v>
      </c>
      <c r="G95" s="2">
        <v>7.4</v>
      </c>
      <c r="H95" s="2">
        <v>7</v>
      </c>
      <c r="I95" s="2">
        <v>7</v>
      </c>
      <c r="J95" s="2">
        <v>7.1</v>
      </c>
      <c r="K95" s="2">
        <v>7.1</v>
      </c>
      <c r="L95" s="2">
        <f>SUM(G95:K95)-MAX(G95:K95)-MIN(G95:K95)</f>
        <v>21.200000000000003</v>
      </c>
      <c r="M95" s="2">
        <v>7</v>
      </c>
      <c r="N95" s="2">
        <v>6.9</v>
      </c>
      <c r="O95" s="2">
        <v>7</v>
      </c>
      <c r="P95" s="2">
        <v>7.1</v>
      </c>
      <c r="Q95" s="2">
        <v>7.2</v>
      </c>
      <c r="R95" s="2">
        <f>SUM(M95:Q95)-MAX(M95:Q95)-MIN(M95:Q95)</f>
        <v>21.1</v>
      </c>
      <c r="S95" s="2"/>
      <c r="T95" s="2">
        <f>L95+R95+S95</f>
        <v>42.300000000000004</v>
      </c>
      <c r="U95" s="2">
        <v>5</v>
      </c>
    </row>
    <row r="96" spans="1:21" ht="27.95" customHeight="1" x14ac:dyDescent="0.25">
      <c r="A96" s="16" t="s">
        <v>24</v>
      </c>
      <c r="B96" s="5" t="s">
        <v>14</v>
      </c>
      <c r="C96" s="5" t="s">
        <v>15</v>
      </c>
      <c r="D96" s="6" t="s">
        <v>2</v>
      </c>
      <c r="E96" s="6" t="s">
        <v>16</v>
      </c>
      <c r="F96" s="12" t="s">
        <v>197</v>
      </c>
      <c r="G96" s="2">
        <v>6.9</v>
      </c>
      <c r="H96" s="2">
        <v>6.8</v>
      </c>
      <c r="I96" s="2">
        <v>6.8</v>
      </c>
      <c r="J96" s="2">
        <v>7</v>
      </c>
      <c r="K96" s="2">
        <v>6.8</v>
      </c>
      <c r="L96" s="2">
        <f>SUM(G96:K96)-MAX(G96:K96)-MIN(G96:K96)</f>
        <v>20.499999999999996</v>
      </c>
      <c r="M96" s="2">
        <v>7</v>
      </c>
      <c r="N96" s="2">
        <v>7</v>
      </c>
      <c r="O96" s="2">
        <v>7</v>
      </c>
      <c r="P96" s="2">
        <v>6.9</v>
      </c>
      <c r="Q96" s="2">
        <v>7.1</v>
      </c>
      <c r="R96" s="2">
        <f>SUM(M96:Q96)-MAX(M96:Q96)-MIN(M96:Q96)</f>
        <v>21</v>
      </c>
      <c r="S96" s="2"/>
      <c r="T96" s="2">
        <f>L96+R96+S96</f>
        <v>41.5</v>
      </c>
      <c r="U96" s="2">
        <v>6</v>
      </c>
    </row>
    <row r="97" spans="1:21" ht="27.95" customHeight="1" x14ac:dyDescent="0.25">
      <c r="A97" s="16" t="s">
        <v>142</v>
      </c>
      <c r="B97" s="22" t="s">
        <v>103</v>
      </c>
      <c r="C97" s="22" t="s">
        <v>104</v>
      </c>
      <c r="D97" s="12" t="s">
        <v>2</v>
      </c>
      <c r="E97" s="12" t="s">
        <v>16</v>
      </c>
      <c r="F97" s="12" t="s">
        <v>197</v>
      </c>
      <c r="G97" s="2">
        <v>6.6</v>
      </c>
      <c r="H97" s="2">
        <v>6.7</v>
      </c>
      <c r="I97" s="2">
        <v>6.9</v>
      </c>
      <c r="J97" s="2">
        <v>6.5</v>
      </c>
      <c r="K97" s="2">
        <v>6.7</v>
      </c>
      <c r="L97" s="2">
        <f>SUM(G97:K97)-MAX(G97:K97)-MIN(G97:K97)</f>
        <v>20.000000000000007</v>
      </c>
      <c r="M97" s="2">
        <v>6.9</v>
      </c>
      <c r="N97" s="2">
        <v>6.4</v>
      </c>
      <c r="O97" s="2">
        <v>6.6</v>
      </c>
      <c r="P97" s="2">
        <v>6.6</v>
      </c>
      <c r="Q97" s="2">
        <v>6.4</v>
      </c>
      <c r="R97" s="2">
        <f>SUM(M97:Q97)-MAX(M97:Q97)-MIN(M97:Q97)</f>
        <v>19.600000000000001</v>
      </c>
      <c r="S97" s="2"/>
      <c r="T97" s="2">
        <f>L97+R97+S97</f>
        <v>39.600000000000009</v>
      </c>
      <c r="U97" s="2">
        <v>7</v>
      </c>
    </row>
    <row r="98" spans="1:21" ht="27.95" customHeight="1" x14ac:dyDescent="0.25">
      <c r="A98" s="16" t="s">
        <v>169</v>
      </c>
      <c r="B98" s="5" t="s">
        <v>228</v>
      </c>
      <c r="C98" s="5" t="s">
        <v>229</v>
      </c>
      <c r="D98" s="6" t="s">
        <v>2</v>
      </c>
      <c r="E98" s="6" t="s">
        <v>16</v>
      </c>
      <c r="F98" s="12" t="s">
        <v>197</v>
      </c>
      <c r="G98" s="2">
        <v>6.8</v>
      </c>
      <c r="H98" s="2">
        <v>6.4</v>
      </c>
      <c r="I98" s="2">
        <v>6.5</v>
      </c>
      <c r="J98" s="2">
        <v>6.6</v>
      </c>
      <c r="K98" s="2">
        <v>6.7</v>
      </c>
      <c r="L98" s="2">
        <f>SUM(G98:K98)-MAX(G98:K98)-MIN(G98:K98)</f>
        <v>19.799999999999997</v>
      </c>
      <c r="M98" s="2">
        <v>6.5</v>
      </c>
      <c r="N98" s="2">
        <v>6.3</v>
      </c>
      <c r="O98" s="2">
        <v>6.4</v>
      </c>
      <c r="P98" s="2">
        <v>6.7</v>
      </c>
      <c r="Q98" s="2">
        <v>6.3</v>
      </c>
      <c r="R98" s="2">
        <f>SUM(M98:Q98)-MAX(M98:Q98)-MIN(M98:Q98)</f>
        <v>19.200000000000003</v>
      </c>
      <c r="S98" s="2"/>
      <c r="T98" s="2">
        <f>L98+R98+S98</f>
        <v>39</v>
      </c>
      <c r="U98" s="2">
        <v>8</v>
      </c>
    </row>
    <row r="99" spans="1:21" ht="27.95" customHeight="1" x14ac:dyDescent="0.25">
      <c r="A99" s="16" t="s">
        <v>24</v>
      </c>
      <c r="B99" s="20" t="s">
        <v>25</v>
      </c>
      <c r="C99" s="20" t="s">
        <v>26</v>
      </c>
      <c r="D99" s="21" t="s">
        <v>2</v>
      </c>
      <c r="E99" s="21" t="s">
        <v>16</v>
      </c>
      <c r="F99" s="12" t="s">
        <v>197</v>
      </c>
      <c r="G99" s="2">
        <v>6.7</v>
      </c>
      <c r="H99" s="2">
        <v>6.8</v>
      </c>
      <c r="I99" s="2">
        <v>6.9</v>
      </c>
      <c r="J99" s="2">
        <v>6.9</v>
      </c>
      <c r="K99" s="2">
        <v>7</v>
      </c>
      <c r="L99" s="2">
        <f>SUM(G99:K99)-MAX(G99:K99)-MIN(G99:K99)</f>
        <v>20.599999999999998</v>
      </c>
      <c r="M99" s="2">
        <v>4.3</v>
      </c>
      <c r="N99" s="2">
        <v>4.2</v>
      </c>
      <c r="O99" s="2">
        <v>4.5999999999999996</v>
      </c>
      <c r="P99" s="2">
        <v>4.0999999999999996</v>
      </c>
      <c r="Q99" s="2">
        <v>4.0999999999999996</v>
      </c>
      <c r="R99" s="2">
        <f>SUM(M99:Q99)-MAX(M99:Q99)-MIN(M99:Q99)</f>
        <v>12.599999999999996</v>
      </c>
      <c r="S99" s="2"/>
      <c r="T99" s="2">
        <f>L99+R99+S99</f>
        <v>33.199999999999996</v>
      </c>
      <c r="U99" s="2">
        <v>9</v>
      </c>
    </row>
    <row r="100" spans="1:21" ht="27.95" customHeight="1" x14ac:dyDescent="0.25">
      <c r="A100" s="16" t="s">
        <v>142</v>
      </c>
      <c r="B100" s="22" t="s">
        <v>135</v>
      </c>
      <c r="C100" s="22" t="s">
        <v>136</v>
      </c>
      <c r="D100" s="12" t="s">
        <v>2</v>
      </c>
      <c r="E100" s="12" t="s">
        <v>16</v>
      </c>
      <c r="F100" s="12" t="s">
        <v>197</v>
      </c>
      <c r="G100" s="2">
        <v>2.2999999999999998</v>
      </c>
      <c r="H100" s="2">
        <v>2.5</v>
      </c>
      <c r="I100" s="2">
        <v>2.2999999999999998</v>
      </c>
      <c r="J100" s="2">
        <v>2.2999999999999998</v>
      </c>
      <c r="K100" s="2">
        <v>2.2000000000000002</v>
      </c>
      <c r="L100" s="2">
        <f>SUM(G100:K100)-MAX(G100:K100)-MIN(G100:K100)</f>
        <v>6.8999999999999977</v>
      </c>
      <c r="M100" s="2">
        <v>6.4</v>
      </c>
      <c r="N100" s="2">
        <v>6.4</v>
      </c>
      <c r="O100" s="2">
        <v>6.4</v>
      </c>
      <c r="P100" s="2">
        <v>6.5</v>
      </c>
      <c r="Q100" s="2">
        <v>6.3</v>
      </c>
      <c r="R100" s="2">
        <f>SUM(M100:Q100)-MAX(M100:Q100)-MIN(M100:Q100)</f>
        <v>19.2</v>
      </c>
      <c r="S100" s="2"/>
      <c r="T100" s="2">
        <f>L100+R100+S100</f>
        <v>26.099999999999998</v>
      </c>
      <c r="U100" s="2">
        <v>10</v>
      </c>
    </row>
    <row r="101" spans="1:21" ht="27.95" customHeight="1" x14ac:dyDescent="0.25">
      <c r="A101" s="16"/>
      <c r="B101" s="22"/>
      <c r="C101" s="22"/>
      <c r="D101" s="12"/>
      <c r="E101" s="12"/>
      <c r="F101" s="1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27.95" customHeight="1" x14ac:dyDescent="0.25">
      <c r="A102" s="15" t="s">
        <v>182</v>
      </c>
      <c r="B102" s="15"/>
      <c r="C102" s="15"/>
      <c r="D102" s="23"/>
      <c r="E102" s="23"/>
      <c r="F102" s="23"/>
      <c r="G102" s="39" t="s">
        <v>221</v>
      </c>
      <c r="H102" s="39"/>
      <c r="I102" s="39"/>
      <c r="J102" s="39"/>
      <c r="K102" s="39"/>
      <c r="L102" s="26" t="s">
        <v>222</v>
      </c>
      <c r="M102" s="39" t="s">
        <v>223</v>
      </c>
      <c r="N102" s="39"/>
      <c r="O102" s="39"/>
      <c r="P102" s="39"/>
      <c r="Q102" s="39"/>
      <c r="R102" s="26" t="s">
        <v>224</v>
      </c>
      <c r="S102" s="26" t="s">
        <v>225</v>
      </c>
      <c r="T102" s="26" t="s">
        <v>226</v>
      </c>
      <c r="U102" s="26" t="s">
        <v>227</v>
      </c>
    </row>
    <row r="103" spans="1:21" ht="27.95" customHeight="1" x14ac:dyDescent="0.25">
      <c r="A103" s="16" t="s">
        <v>66</v>
      </c>
      <c r="B103" s="2" t="s">
        <v>113</v>
      </c>
      <c r="C103" s="2" t="s">
        <v>205</v>
      </c>
      <c r="D103" s="6" t="s">
        <v>2</v>
      </c>
      <c r="E103" s="6" t="s">
        <v>16</v>
      </c>
      <c r="F103" s="12" t="s">
        <v>198</v>
      </c>
      <c r="G103" s="2">
        <v>7.3</v>
      </c>
      <c r="H103" s="2">
        <v>7.1</v>
      </c>
      <c r="I103" s="2">
        <v>7.4</v>
      </c>
      <c r="J103" s="2">
        <v>7.3</v>
      </c>
      <c r="K103" s="2">
        <v>7.2</v>
      </c>
      <c r="L103" s="2">
        <f>SUM(G103:K103)-MAX(G103:K103)-MIN(G103:K103)</f>
        <v>21.799999999999997</v>
      </c>
      <c r="M103" s="2">
        <v>7.3</v>
      </c>
      <c r="N103" s="2">
        <v>7.2</v>
      </c>
      <c r="O103" s="2">
        <v>7.5</v>
      </c>
      <c r="P103" s="2">
        <v>7.2</v>
      </c>
      <c r="Q103" s="2">
        <v>7.3</v>
      </c>
      <c r="R103" s="2">
        <f>SUM(M103:Q103)-MAX(M103:Q103)-MIN(M103:Q103)</f>
        <v>21.8</v>
      </c>
      <c r="S103" s="2"/>
      <c r="T103" s="2">
        <f>L103+R103+S103</f>
        <v>43.599999999999994</v>
      </c>
      <c r="U103" s="2">
        <v>1</v>
      </c>
    </row>
    <row r="104" spans="1:21" ht="27.95" customHeight="1" x14ac:dyDescent="0.25">
      <c r="A104" s="16" t="s">
        <v>66</v>
      </c>
      <c r="B104" s="5" t="s">
        <v>64</v>
      </c>
      <c r="C104" s="5" t="s">
        <v>65</v>
      </c>
      <c r="D104" s="6" t="s">
        <v>2</v>
      </c>
      <c r="E104" s="6" t="s">
        <v>16</v>
      </c>
      <c r="F104" s="12" t="s">
        <v>198</v>
      </c>
      <c r="G104" s="2">
        <v>7</v>
      </c>
      <c r="H104" s="2">
        <v>7.2</v>
      </c>
      <c r="I104" s="2">
        <v>7.3</v>
      </c>
      <c r="J104" s="2">
        <v>7</v>
      </c>
      <c r="K104" s="2">
        <v>7.3</v>
      </c>
      <c r="L104" s="2">
        <f>SUM(G104:K104)-MAX(G104:K104)-MIN(G104:K104)</f>
        <v>21.499999999999996</v>
      </c>
      <c r="M104" s="2">
        <v>7.4</v>
      </c>
      <c r="N104" s="2">
        <v>7.3</v>
      </c>
      <c r="O104" s="2">
        <v>7.3</v>
      </c>
      <c r="P104" s="2">
        <v>7.1</v>
      </c>
      <c r="Q104" s="2">
        <v>7.4</v>
      </c>
      <c r="R104" s="2">
        <f>SUM(M104:Q104)-MAX(M104:Q104)-MIN(M104:Q104)</f>
        <v>22</v>
      </c>
      <c r="S104" s="2"/>
      <c r="T104" s="2">
        <f>L104+R104+S104</f>
        <v>43.5</v>
      </c>
      <c r="U104" s="2">
        <v>2</v>
      </c>
    </row>
    <row r="105" spans="1:21" ht="27.95" customHeight="1" x14ac:dyDescent="0.25">
      <c r="A105" s="16" t="s">
        <v>169</v>
      </c>
      <c r="B105" s="5" t="s">
        <v>147</v>
      </c>
      <c r="C105" s="5" t="s">
        <v>146</v>
      </c>
      <c r="D105" s="6" t="s">
        <v>2</v>
      </c>
      <c r="E105" s="6" t="s">
        <v>16</v>
      </c>
      <c r="F105" s="12" t="s">
        <v>198</v>
      </c>
      <c r="G105" s="2">
        <v>7.4</v>
      </c>
      <c r="H105" s="2">
        <v>7.1</v>
      </c>
      <c r="I105" s="2">
        <v>7.3</v>
      </c>
      <c r="J105" s="2">
        <v>7</v>
      </c>
      <c r="K105" s="2">
        <v>7.2</v>
      </c>
      <c r="L105" s="2">
        <f>SUM(G105:K105)-MAX(G105:K105)-MIN(G105:K105)</f>
        <v>21.6</v>
      </c>
      <c r="M105" s="2">
        <v>7.4</v>
      </c>
      <c r="N105" s="2">
        <v>7.3</v>
      </c>
      <c r="O105" s="2">
        <v>7.1</v>
      </c>
      <c r="P105" s="2">
        <v>7.3</v>
      </c>
      <c r="Q105" s="2">
        <v>7.1</v>
      </c>
      <c r="R105" s="2">
        <f>SUM(M105:Q105)-MAX(M105:Q105)-MIN(M105:Q105)</f>
        <v>21.699999999999996</v>
      </c>
      <c r="S105" s="2"/>
      <c r="T105" s="2">
        <f>L105+R105+S105</f>
        <v>43.3</v>
      </c>
      <c r="U105" s="2">
        <v>3</v>
      </c>
    </row>
    <row r="106" spans="1:21" ht="27.95" customHeight="1" x14ac:dyDescent="0.25">
      <c r="A106" s="16" t="s">
        <v>142</v>
      </c>
      <c r="B106" s="22" t="s">
        <v>138</v>
      </c>
      <c r="C106" s="22" t="s">
        <v>139</v>
      </c>
      <c r="D106" s="12" t="s">
        <v>2</v>
      </c>
      <c r="E106" s="12" t="s">
        <v>16</v>
      </c>
      <c r="F106" s="12" t="s">
        <v>198</v>
      </c>
      <c r="G106" s="2">
        <v>7.3</v>
      </c>
      <c r="H106" s="2">
        <v>7.2</v>
      </c>
      <c r="I106" s="2">
        <v>7.1</v>
      </c>
      <c r="J106" s="2">
        <v>7.2</v>
      </c>
      <c r="K106" s="2">
        <v>7.3</v>
      </c>
      <c r="L106" s="2">
        <f>SUM(G106:K106)-MAX(G106:K106)-MIN(G106:K106)</f>
        <v>21.700000000000003</v>
      </c>
      <c r="M106" s="2">
        <v>7</v>
      </c>
      <c r="N106" s="2">
        <v>7.1</v>
      </c>
      <c r="O106" s="2">
        <v>7.2</v>
      </c>
      <c r="P106" s="2">
        <v>7</v>
      </c>
      <c r="Q106" s="2">
        <v>7.2</v>
      </c>
      <c r="R106" s="2">
        <f>SUM(M106:Q106)-MAX(M106:Q106)-MIN(M106:Q106)</f>
        <v>21.3</v>
      </c>
      <c r="S106" s="2"/>
      <c r="T106" s="2">
        <f>L106+R106+S106</f>
        <v>43</v>
      </c>
      <c r="U106" s="2">
        <v>4</v>
      </c>
    </row>
    <row r="107" spans="1:21" ht="27.95" customHeight="1" x14ac:dyDescent="0.25">
      <c r="A107" s="16" t="s">
        <v>169</v>
      </c>
      <c r="B107" s="5" t="s">
        <v>153</v>
      </c>
      <c r="C107" s="5" t="s">
        <v>154</v>
      </c>
      <c r="D107" s="6" t="s">
        <v>2</v>
      </c>
      <c r="E107" s="6" t="s">
        <v>16</v>
      </c>
      <c r="F107" s="12" t="s">
        <v>198</v>
      </c>
      <c r="G107" s="2">
        <v>7.4</v>
      </c>
      <c r="H107" s="2">
        <v>7.2</v>
      </c>
      <c r="I107" s="2">
        <v>6.9</v>
      </c>
      <c r="J107" s="2">
        <v>6.9</v>
      </c>
      <c r="K107" s="2">
        <v>6.5</v>
      </c>
      <c r="L107" s="2">
        <f>SUM(G107:K107)-MAX(G107:K107)-MIN(G107:K107)</f>
        <v>21</v>
      </c>
      <c r="M107" s="2">
        <v>6.9</v>
      </c>
      <c r="N107" s="2">
        <v>6.9</v>
      </c>
      <c r="O107" s="2">
        <v>7</v>
      </c>
      <c r="P107" s="2">
        <v>7.3</v>
      </c>
      <c r="Q107" s="2">
        <v>7</v>
      </c>
      <c r="R107" s="2">
        <f>SUM(M107:Q107)-MAX(M107:Q107)-MIN(M107:Q107)</f>
        <v>20.9</v>
      </c>
      <c r="S107" s="2"/>
      <c r="T107" s="2">
        <f>L107+R107+S107</f>
        <v>41.9</v>
      </c>
      <c r="U107" s="2">
        <v>5</v>
      </c>
    </row>
    <row r="108" spans="1:21" ht="27.95" customHeight="1" x14ac:dyDescent="0.25">
      <c r="A108" s="16" t="s">
        <v>169</v>
      </c>
      <c r="B108" s="5" t="s">
        <v>200</v>
      </c>
      <c r="C108" s="5" t="s">
        <v>201</v>
      </c>
      <c r="D108" s="6" t="s">
        <v>2</v>
      </c>
      <c r="E108" s="6" t="s">
        <v>16</v>
      </c>
      <c r="F108" s="12" t="s">
        <v>198</v>
      </c>
      <c r="G108" s="2">
        <v>7</v>
      </c>
      <c r="H108" s="2">
        <v>7</v>
      </c>
      <c r="I108" s="2">
        <v>7.4</v>
      </c>
      <c r="J108" s="2">
        <v>7.2</v>
      </c>
      <c r="K108" s="2">
        <v>7</v>
      </c>
      <c r="L108" s="2">
        <f>SUM(G108:K108)-MAX(G108:K108)-MIN(G108:K108)</f>
        <v>21.199999999999996</v>
      </c>
      <c r="M108" s="2">
        <v>7</v>
      </c>
      <c r="N108" s="2">
        <v>6.6</v>
      </c>
      <c r="O108" s="2">
        <v>6.9</v>
      </c>
      <c r="P108" s="2">
        <v>7</v>
      </c>
      <c r="Q108" s="2">
        <v>6.7</v>
      </c>
      <c r="R108" s="2">
        <f>SUM(M108:Q108)-MAX(M108:Q108)-MIN(M108:Q108)</f>
        <v>20.6</v>
      </c>
      <c r="S108" s="2"/>
      <c r="T108" s="2">
        <f>L108+R108+S108</f>
        <v>41.8</v>
      </c>
      <c r="U108" s="2">
        <v>6</v>
      </c>
    </row>
    <row r="109" spans="1:21" ht="27.95" customHeight="1" x14ac:dyDescent="0.25">
      <c r="A109" s="16" t="s">
        <v>142</v>
      </c>
      <c r="B109" s="22" t="s">
        <v>113</v>
      </c>
      <c r="C109" s="22" t="s">
        <v>127</v>
      </c>
      <c r="D109" s="12" t="s">
        <v>2</v>
      </c>
      <c r="E109" s="12" t="s">
        <v>16</v>
      </c>
      <c r="F109" s="12" t="s">
        <v>198</v>
      </c>
      <c r="G109" s="2">
        <v>6.4</v>
      </c>
      <c r="H109" s="2">
        <v>6.5</v>
      </c>
      <c r="I109" s="2">
        <v>6.4</v>
      </c>
      <c r="J109" s="2">
        <v>6.5</v>
      </c>
      <c r="K109" s="2">
        <v>6.5</v>
      </c>
      <c r="L109" s="2">
        <f>SUM(G109:K109)-MAX(G109:K109)-MIN(G109:K109)</f>
        <v>19.399999999999999</v>
      </c>
      <c r="M109" s="2">
        <v>5.6</v>
      </c>
      <c r="N109" s="2">
        <v>5.5</v>
      </c>
      <c r="O109" s="2">
        <v>5.5</v>
      </c>
      <c r="P109" s="2">
        <v>5.5</v>
      </c>
      <c r="Q109" s="2">
        <v>5.3</v>
      </c>
      <c r="R109" s="2">
        <f>SUM(M109:Q109)-MAX(M109:Q109)-MIN(M109:Q109)</f>
        <v>16.500000000000004</v>
      </c>
      <c r="S109" s="2"/>
      <c r="T109" s="2">
        <f>L109+R109+S109</f>
        <v>35.900000000000006</v>
      </c>
      <c r="U109" s="2">
        <v>7</v>
      </c>
    </row>
    <row r="110" spans="1:21" ht="27.95" customHeight="1" x14ac:dyDescent="0.25">
      <c r="A110" s="16" t="s">
        <v>66</v>
      </c>
      <c r="B110" s="5" t="s">
        <v>62</v>
      </c>
      <c r="C110" s="5" t="s">
        <v>63</v>
      </c>
      <c r="D110" s="6" t="s">
        <v>2</v>
      </c>
      <c r="E110" s="6" t="s">
        <v>16</v>
      </c>
      <c r="F110" s="12" t="s">
        <v>198</v>
      </c>
      <c r="G110" s="2">
        <v>6.8</v>
      </c>
      <c r="H110" s="2">
        <v>6.4</v>
      </c>
      <c r="I110" s="2">
        <v>6.5</v>
      </c>
      <c r="J110" s="2">
        <v>6.6</v>
      </c>
      <c r="K110" s="2">
        <v>6.7</v>
      </c>
      <c r="L110" s="2">
        <f>SUM(G110:K110)-MAX(G110:K110)-MIN(G110:K110)</f>
        <v>19.799999999999997</v>
      </c>
      <c r="M110" s="2">
        <v>3.5</v>
      </c>
      <c r="N110" s="2">
        <v>3.4</v>
      </c>
      <c r="O110" s="2">
        <v>3.8</v>
      </c>
      <c r="P110" s="2">
        <v>3.7</v>
      </c>
      <c r="Q110" s="2">
        <v>3.4</v>
      </c>
      <c r="R110" s="2">
        <f>SUM(M110:Q110)-MAX(M110:Q110)-MIN(M110:Q110)</f>
        <v>10.599999999999996</v>
      </c>
      <c r="S110" s="2"/>
      <c r="T110" s="2">
        <f>L110+R110+S110</f>
        <v>30.399999999999991</v>
      </c>
      <c r="U110" s="2">
        <v>8</v>
      </c>
    </row>
    <row r="111" spans="1:21" ht="27.95" customHeight="1" x14ac:dyDescent="0.25">
      <c r="A111" s="16"/>
      <c r="B111" s="5"/>
      <c r="C111" s="5"/>
      <c r="D111" s="6"/>
      <c r="E111" s="6"/>
      <c r="F111" s="6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27.95" customHeight="1" x14ac:dyDescent="0.25">
      <c r="A112" s="15" t="s">
        <v>183</v>
      </c>
      <c r="B112" s="15"/>
      <c r="C112" s="15"/>
      <c r="D112" s="23"/>
      <c r="E112" s="23"/>
      <c r="F112" s="23"/>
      <c r="G112" s="39" t="s">
        <v>221</v>
      </c>
      <c r="H112" s="39"/>
      <c r="I112" s="39"/>
      <c r="J112" s="39"/>
      <c r="K112" s="39"/>
      <c r="L112" s="26" t="s">
        <v>222</v>
      </c>
      <c r="M112" s="39" t="s">
        <v>223</v>
      </c>
      <c r="N112" s="39"/>
      <c r="O112" s="39"/>
      <c r="P112" s="39"/>
      <c r="Q112" s="39"/>
      <c r="R112" s="26" t="s">
        <v>224</v>
      </c>
      <c r="S112" s="26" t="s">
        <v>225</v>
      </c>
      <c r="T112" s="26" t="s">
        <v>226</v>
      </c>
      <c r="U112" s="26" t="s">
        <v>227</v>
      </c>
    </row>
    <row r="113" spans="1:21" ht="27.95" customHeight="1" x14ac:dyDescent="0.25">
      <c r="A113" s="16" t="s">
        <v>142</v>
      </c>
      <c r="B113" s="22" t="s">
        <v>116</v>
      </c>
      <c r="C113" s="22" t="s">
        <v>117</v>
      </c>
      <c r="D113" s="12" t="s">
        <v>2</v>
      </c>
      <c r="E113" s="12" t="s">
        <v>11</v>
      </c>
      <c r="F113" s="12" t="s">
        <v>190</v>
      </c>
      <c r="G113" s="2">
        <v>7.1</v>
      </c>
      <c r="H113" s="2">
        <v>7.3</v>
      </c>
      <c r="I113" s="2">
        <v>7.1</v>
      </c>
      <c r="J113" s="2">
        <v>7.3</v>
      </c>
      <c r="K113" s="2">
        <v>7.1</v>
      </c>
      <c r="L113" s="2">
        <f>SUM(G113:K113)-MAX(G113:K113)-MIN(G113:K113)</f>
        <v>21.5</v>
      </c>
      <c r="M113" s="2">
        <v>7</v>
      </c>
      <c r="N113" s="2">
        <v>7.2</v>
      </c>
      <c r="O113" s="2">
        <v>6.9</v>
      </c>
      <c r="P113" s="2">
        <v>7</v>
      </c>
      <c r="Q113" s="2">
        <v>7.2</v>
      </c>
      <c r="R113" s="2">
        <f>SUM(M113:Q113)-MAX(M113:Q113)-MIN(M113:Q113)</f>
        <v>21.200000000000003</v>
      </c>
      <c r="S113" s="2"/>
      <c r="T113" s="2">
        <f>L113+R113+S113</f>
        <v>42.7</v>
      </c>
      <c r="U113" s="2">
        <v>1</v>
      </c>
    </row>
    <row r="114" spans="1:21" ht="27.95" customHeight="1" x14ac:dyDescent="0.25">
      <c r="A114" s="16" t="s">
        <v>142</v>
      </c>
      <c r="B114" s="22" t="s">
        <v>126</v>
      </c>
      <c r="C114" s="22" t="s">
        <v>125</v>
      </c>
      <c r="D114" s="12" t="s">
        <v>67</v>
      </c>
      <c r="E114" s="12" t="s">
        <v>11</v>
      </c>
      <c r="F114" s="12" t="s">
        <v>190</v>
      </c>
      <c r="G114" s="2">
        <v>7</v>
      </c>
      <c r="H114" s="2">
        <v>7</v>
      </c>
      <c r="I114" s="2">
        <v>7</v>
      </c>
      <c r="J114" s="2">
        <v>7</v>
      </c>
      <c r="K114" s="2">
        <v>7</v>
      </c>
      <c r="L114" s="2">
        <f>SUM(G114:K114)-MAX(G114:K114)-MIN(G114:K114)</f>
        <v>21</v>
      </c>
      <c r="M114" s="2">
        <v>7</v>
      </c>
      <c r="N114" s="2">
        <v>7.1</v>
      </c>
      <c r="O114" s="2">
        <v>6.9</v>
      </c>
      <c r="P114" s="2">
        <v>7.1</v>
      </c>
      <c r="Q114" s="2">
        <v>7</v>
      </c>
      <c r="R114" s="2">
        <f>SUM(M114:Q114)-MAX(M114:Q114)-MIN(M114:Q114)</f>
        <v>21.1</v>
      </c>
      <c r="S114" s="2"/>
      <c r="T114" s="2">
        <f>L114+R114+S114</f>
        <v>42.1</v>
      </c>
      <c r="U114" s="2">
        <v>2</v>
      </c>
    </row>
    <row r="115" spans="1:21" ht="27.95" customHeight="1" x14ac:dyDescent="0.25">
      <c r="A115" s="16" t="s">
        <v>66</v>
      </c>
      <c r="B115" s="2" t="s">
        <v>6</v>
      </c>
      <c r="C115" s="2" t="s">
        <v>206</v>
      </c>
      <c r="D115" s="6" t="s">
        <v>2</v>
      </c>
      <c r="E115" s="6" t="s">
        <v>11</v>
      </c>
      <c r="F115" s="12" t="s">
        <v>190</v>
      </c>
      <c r="G115" s="2">
        <v>7</v>
      </c>
      <c r="H115" s="2">
        <v>7.1</v>
      </c>
      <c r="I115" s="2">
        <v>7.5</v>
      </c>
      <c r="J115" s="2">
        <v>7</v>
      </c>
      <c r="K115" s="2">
        <v>7.1</v>
      </c>
      <c r="L115" s="2">
        <f>SUM(G115:K115)-MAX(G115:K115)-MIN(G115:K115)</f>
        <v>21.200000000000003</v>
      </c>
      <c r="M115" s="2">
        <v>7</v>
      </c>
      <c r="N115" s="2">
        <v>6.9</v>
      </c>
      <c r="O115" s="2">
        <v>6.9</v>
      </c>
      <c r="P115" s="2">
        <v>6.9</v>
      </c>
      <c r="Q115" s="2">
        <v>7</v>
      </c>
      <c r="R115" s="2">
        <f>SUM(M115:Q115)-MAX(M115:Q115)-MIN(M115:Q115)</f>
        <v>20.800000000000004</v>
      </c>
      <c r="S115" s="2"/>
      <c r="T115" s="2">
        <f>L115+R115+S115</f>
        <v>42.000000000000007</v>
      </c>
      <c r="U115" s="2">
        <v>3</v>
      </c>
    </row>
    <row r="116" spans="1:21" ht="27.95" customHeight="1" x14ac:dyDescent="0.25">
      <c r="A116" s="16" t="s">
        <v>66</v>
      </c>
      <c r="B116" s="5" t="s">
        <v>51</v>
      </c>
      <c r="C116" s="5" t="s">
        <v>187</v>
      </c>
      <c r="D116" s="6" t="s">
        <v>2</v>
      </c>
      <c r="E116" s="6" t="s">
        <v>11</v>
      </c>
      <c r="F116" s="12" t="s">
        <v>190</v>
      </c>
      <c r="G116" s="2">
        <v>6.8</v>
      </c>
      <c r="H116" s="2">
        <v>6.7</v>
      </c>
      <c r="I116" s="2">
        <v>7</v>
      </c>
      <c r="J116" s="2">
        <v>7</v>
      </c>
      <c r="K116" s="2">
        <v>7.2</v>
      </c>
      <c r="L116" s="2">
        <f>SUM(G116:K116)-MAX(G116:K116)-MIN(G116:K116)</f>
        <v>20.800000000000004</v>
      </c>
      <c r="M116" s="2">
        <v>7</v>
      </c>
      <c r="N116" s="2">
        <v>7</v>
      </c>
      <c r="O116" s="2">
        <v>7.1</v>
      </c>
      <c r="P116" s="2">
        <v>7.2</v>
      </c>
      <c r="Q116" s="2">
        <v>6.9</v>
      </c>
      <c r="R116" s="2">
        <f>SUM(M116:Q116)-MAX(M116:Q116)-MIN(M116:Q116)</f>
        <v>21.1</v>
      </c>
      <c r="S116" s="2"/>
      <c r="T116" s="2">
        <f>L116+R116+S116</f>
        <v>41.900000000000006</v>
      </c>
      <c r="U116" s="2">
        <v>4</v>
      </c>
    </row>
    <row r="117" spans="1:21" ht="27.95" customHeight="1" x14ac:dyDescent="0.25">
      <c r="A117" s="16" t="s">
        <v>24</v>
      </c>
      <c r="B117" s="5" t="s">
        <v>12</v>
      </c>
      <c r="C117" s="5" t="s">
        <v>13</v>
      </c>
      <c r="D117" s="6" t="s">
        <v>2</v>
      </c>
      <c r="E117" s="6" t="s">
        <v>11</v>
      </c>
      <c r="F117" s="12" t="s">
        <v>190</v>
      </c>
      <c r="G117" s="2">
        <v>6.5</v>
      </c>
      <c r="H117" s="2">
        <v>6.5</v>
      </c>
      <c r="I117" s="2">
        <v>6.7</v>
      </c>
      <c r="J117" s="2">
        <v>6.9</v>
      </c>
      <c r="K117" s="2">
        <v>6.9</v>
      </c>
      <c r="L117" s="2">
        <f>SUM(G117:K117)-MAX(G117:K117)-MIN(G117:K117)</f>
        <v>20.100000000000001</v>
      </c>
      <c r="M117" s="2">
        <v>7.1</v>
      </c>
      <c r="N117" s="2">
        <v>6.8</v>
      </c>
      <c r="O117" s="2">
        <v>7</v>
      </c>
      <c r="P117" s="2">
        <v>7.2</v>
      </c>
      <c r="Q117" s="2">
        <v>7.1</v>
      </c>
      <c r="R117" s="2">
        <f>SUM(M117:Q117)-MAX(M117:Q117)-MIN(M117:Q117)</f>
        <v>21.199999999999996</v>
      </c>
      <c r="S117" s="2"/>
      <c r="T117" s="2">
        <f>L117+R117+S117</f>
        <v>41.3</v>
      </c>
      <c r="U117" s="2">
        <v>5</v>
      </c>
    </row>
    <row r="118" spans="1:21" ht="27.95" customHeight="1" x14ac:dyDescent="0.25">
      <c r="A118" s="16" t="s">
        <v>142</v>
      </c>
      <c r="B118" s="22" t="s">
        <v>119</v>
      </c>
      <c r="C118" s="22" t="s">
        <v>117</v>
      </c>
      <c r="D118" s="12" t="s">
        <v>2</v>
      </c>
      <c r="E118" s="12" t="s">
        <v>11</v>
      </c>
      <c r="F118" s="12" t="s">
        <v>190</v>
      </c>
      <c r="G118" s="2">
        <v>6</v>
      </c>
      <c r="H118" s="2">
        <v>6.2</v>
      </c>
      <c r="I118" s="2">
        <v>6.3</v>
      </c>
      <c r="J118" s="2">
        <v>6.5</v>
      </c>
      <c r="K118" s="2">
        <v>6.3</v>
      </c>
      <c r="L118" s="2">
        <f>SUM(G118:K118)-MAX(G118:K118)-MIN(G118:K118)</f>
        <v>18.8</v>
      </c>
      <c r="M118" s="2">
        <v>7.3</v>
      </c>
      <c r="N118" s="2">
        <v>7.3</v>
      </c>
      <c r="O118" s="2">
        <v>7.2</v>
      </c>
      <c r="P118" s="2">
        <v>7.2</v>
      </c>
      <c r="Q118" s="2">
        <v>7.1</v>
      </c>
      <c r="R118" s="2">
        <f>SUM(M118:Q118)-MAX(M118:Q118)-MIN(M118:Q118)</f>
        <v>21.700000000000003</v>
      </c>
      <c r="S118" s="2"/>
      <c r="T118" s="2">
        <f>L118+R118+S118</f>
        <v>40.5</v>
      </c>
      <c r="U118" s="2">
        <v>6</v>
      </c>
    </row>
    <row r="119" spans="1:21" ht="27.95" customHeight="1" x14ac:dyDescent="0.25">
      <c r="A119" s="1" t="s">
        <v>142</v>
      </c>
      <c r="B119" s="2" t="s">
        <v>210</v>
      </c>
      <c r="C119" s="2" t="s">
        <v>211</v>
      </c>
      <c r="D119" s="33" t="s">
        <v>67</v>
      </c>
      <c r="E119" s="33" t="s">
        <v>11</v>
      </c>
      <c r="F119" s="12" t="s">
        <v>190</v>
      </c>
      <c r="G119" s="2">
        <v>6.4</v>
      </c>
      <c r="H119" s="2">
        <v>6.4</v>
      </c>
      <c r="I119" s="2">
        <v>6.3</v>
      </c>
      <c r="J119" s="2">
        <v>6.7</v>
      </c>
      <c r="K119" s="2">
        <v>6.7</v>
      </c>
      <c r="L119" s="2">
        <f>SUM(G119:K119)-MAX(G119:K119)-MIN(G119:K119)</f>
        <v>19.5</v>
      </c>
      <c r="M119" s="2">
        <v>6.1</v>
      </c>
      <c r="N119" s="2">
        <v>6.2</v>
      </c>
      <c r="O119" s="2">
        <v>6.3</v>
      </c>
      <c r="P119" s="2">
        <v>6.3</v>
      </c>
      <c r="Q119" s="2">
        <v>6.2</v>
      </c>
      <c r="R119" s="2">
        <f>SUM(M119:Q119)-MAX(M119:Q119)-MIN(M119:Q119)</f>
        <v>18.700000000000003</v>
      </c>
      <c r="S119" s="2"/>
      <c r="T119" s="2">
        <f>L119+R119+S119</f>
        <v>38.200000000000003</v>
      </c>
      <c r="U119" s="2">
        <v>7</v>
      </c>
    </row>
    <row r="120" spans="1:21" ht="27.95" customHeight="1" x14ac:dyDescent="0.25">
      <c r="A120" s="16" t="s">
        <v>66</v>
      </c>
      <c r="B120" s="2" t="s">
        <v>204</v>
      </c>
      <c r="C120" s="5" t="s">
        <v>187</v>
      </c>
      <c r="D120" s="6" t="s">
        <v>2</v>
      </c>
      <c r="E120" s="6" t="s">
        <v>11</v>
      </c>
      <c r="F120" s="12" t="s">
        <v>190</v>
      </c>
      <c r="G120" s="2">
        <v>6.3</v>
      </c>
      <c r="H120" s="2">
        <v>6.2</v>
      </c>
      <c r="I120" s="2">
        <v>6.1</v>
      </c>
      <c r="J120" s="2">
        <v>6.2</v>
      </c>
      <c r="K120" s="2">
        <v>6.3</v>
      </c>
      <c r="L120" s="2">
        <f>SUM(G120:K120)-MAX(G120:K120)-MIN(G120:K120)</f>
        <v>18.700000000000003</v>
      </c>
      <c r="M120" s="2">
        <v>6</v>
      </c>
      <c r="N120" s="2">
        <v>5.9</v>
      </c>
      <c r="O120" s="2">
        <v>5.9</v>
      </c>
      <c r="P120" s="2">
        <v>6</v>
      </c>
      <c r="Q120" s="2">
        <v>5.8</v>
      </c>
      <c r="R120" s="2">
        <f>SUM(M120:Q120)-MAX(M120:Q120)-MIN(M120:Q120)</f>
        <v>17.8</v>
      </c>
      <c r="S120" s="2"/>
      <c r="T120" s="2">
        <f>L120+R120+S120</f>
        <v>36.5</v>
      </c>
      <c r="U120" s="2">
        <v>8</v>
      </c>
    </row>
    <row r="121" spans="1:21" ht="27.95" customHeight="1" x14ac:dyDescent="0.25">
      <c r="A121" s="16" t="s">
        <v>142</v>
      </c>
      <c r="B121" s="22" t="s">
        <v>41</v>
      </c>
      <c r="C121" s="22" t="s">
        <v>137</v>
      </c>
      <c r="D121" s="12" t="s">
        <v>2</v>
      </c>
      <c r="E121" s="12" t="s">
        <v>11</v>
      </c>
      <c r="F121" s="12" t="s">
        <v>190</v>
      </c>
      <c r="G121" s="2">
        <v>4.0999999999999996</v>
      </c>
      <c r="H121" s="2">
        <v>3.8</v>
      </c>
      <c r="I121" s="2">
        <v>4.4000000000000004</v>
      </c>
      <c r="J121" s="2">
        <v>4</v>
      </c>
      <c r="K121" s="2">
        <v>4</v>
      </c>
      <c r="L121" s="2">
        <f>SUM(G121:K121)-MAX(G121:K121)-MIN(G121:K121)</f>
        <v>12.100000000000001</v>
      </c>
      <c r="M121" s="2">
        <v>6.2</v>
      </c>
      <c r="N121" s="2">
        <v>6.4</v>
      </c>
      <c r="O121" s="2">
        <v>6.3</v>
      </c>
      <c r="P121" s="2">
        <v>6.2</v>
      </c>
      <c r="Q121" s="2">
        <v>6.3</v>
      </c>
      <c r="R121" s="2">
        <f>SUM(M121:Q121)-MAX(M121:Q121)-MIN(M121:Q121)</f>
        <v>18.8</v>
      </c>
      <c r="S121" s="2"/>
      <c r="T121" s="2">
        <f>L121+R121+S121</f>
        <v>30.900000000000002</v>
      </c>
      <c r="U121" s="2">
        <v>9</v>
      </c>
    </row>
    <row r="122" spans="1:21" ht="27.95" customHeight="1" x14ac:dyDescent="0.25">
      <c r="A122" s="16" t="s">
        <v>24</v>
      </c>
      <c r="B122" s="5" t="s">
        <v>9</v>
      </c>
      <c r="C122" s="5" t="s">
        <v>10</v>
      </c>
      <c r="D122" s="6" t="s">
        <v>2</v>
      </c>
      <c r="E122" s="6" t="s">
        <v>11</v>
      </c>
      <c r="F122" s="12" t="s">
        <v>190</v>
      </c>
      <c r="G122" s="2">
        <v>6.2</v>
      </c>
      <c r="H122" s="2">
        <v>6.4</v>
      </c>
      <c r="I122" s="2">
        <v>6.3</v>
      </c>
      <c r="J122" s="2">
        <v>6.3</v>
      </c>
      <c r="K122" s="2">
        <v>6.4</v>
      </c>
      <c r="L122" s="2">
        <f>SUM(G122:K122)-MAX(G122:K122)-MIN(G122:K122)</f>
        <v>19.000000000000004</v>
      </c>
      <c r="M122" s="2">
        <v>3.2</v>
      </c>
      <c r="N122" s="2">
        <v>3.1</v>
      </c>
      <c r="O122" s="2">
        <v>3.5</v>
      </c>
      <c r="P122" s="2">
        <v>3.5</v>
      </c>
      <c r="Q122" s="2">
        <v>3.5</v>
      </c>
      <c r="R122" s="2">
        <f>SUM(M122:Q122)-MAX(M122:Q122)-MIN(M122:Q122)</f>
        <v>10.200000000000001</v>
      </c>
      <c r="S122" s="2"/>
      <c r="T122" s="2">
        <f>L122+R122+S122</f>
        <v>29.200000000000003</v>
      </c>
      <c r="U122" s="2">
        <v>10</v>
      </c>
    </row>
  </sheetData>
  <sortState ref="A113:T122">
    <sortCondition descending="1" ref="T113:T122"/>
  </sortState>
  <mergeCells count="24">
    <mergeCell ref="G90:K90"/>
    <mergeCell ref="M90:Q90"/>
    <mergeCell ref="G102:K102"/>
    <mergeCell ref="M102:Q102"/>
    <mergeCell ref="G112:K112"/>
    <mergeCell ref="M112:Q112"/>
    <mergeCell ref="G60:K60"/>
    <mergeCell ref="M60:Q60"/>
    <mergeCell ref="G70:K70"/>
    <mergeCell ref="M70:Q70"/>
    <mergeCell ref="G78:K78"/>
    <mergeCell ref="M78:Q78"/>
    <mergeCell ref="G36:K36"/>
    <mergeCell ref="M36:Q36"/>
    <mergeCell ref="G45:K45"/>
    <mergeCell ref="M45:Q45"/>
    <mergeCell ref="G52:K52"/>
    <mergeCell ref="M52:Q52"/>
    <mergeCell ref="G6:K6"/>
    <mergeCell ref="M6:Q6"/>
    <mergeCell ref="G14:K14"/>
    <mergeCell ref="M14:Q14"/>
    <mergeCell ref="G26:K26"/>
    <mergeCell ref="M26:Q26"/>
  </mergeCells>
  <pageMargins left="0.7" right="0.7" top="0.75" bottom="0.75" header="0.3" footer="0.3"/>
  <pageSetup paperSize="9" scale="58" fitToHeight="0" orientation="landscape" horizontalDpi="4294967293" r:id="rId1"/>
  <rowBreaks count="8" manualBreakCount="8">
    <brk id="44" max="16383" man="1"/>
    <brk id="51" max="16383" man="1"/>
    <brk id="59" max="16383" man="1"/>
    <brk id="69" max="16383" man="1"/>
    <brk id="77" max="16383" man="1"/>
    <brk id="89" max="16383" man="1"/>
    <brk id="101" max="16383" man="1"/>
    <brk id="1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60"/>
  <sheetViews>
    <sheetView topLeftCell="B1" zoomScaleNormal="100" workbookViewId="0">
      <selection activeCell="L1" sqref="L1"/>
    </sheetView>
  </sheetViews>
  <sheetFormatPr defaultRowHeight="15" x14ac:dyDescent="0.25"/>
  <cols>
    <col min="1" max="1" width="12.28515625" customWidth="1"/>
    <col min="2" max="2" width="19.5703125" customWidth="1"/>
    <col min="3" max="3" width="19.7109375" customWidth="1"/>
    <col min="4" max="4" width="5.85546875" customWidth="1"/>
    <col min="5" max="5" width="7.5703125" customWidth="1"/>
    <col min="10" max="10" width="11.42578125" style="35" customWidth="1"/>
    <col min="15" max="15" width="11.7109375" style="35" customWidth="1"/>
    <col min="16" max="16" width="11.5703125" customWidth="1"/>
  </cols>
  <sheetData>
    <row r="3" spans="1:17" ht="30" x14ac:dyDescent="0.25">
      <c r="A3" s="2" t="s">
        <v>118</v>
      </c>
      <c r="B3" s="2" t="s">
        <v>171</v>
      </c>
      <c r="C3" s="2" t="s">
        <v>172</v>
      </c>
      <c r="D3" s="2" t="s">
        <v>203</v>
      </c>
      <c r="E3" s="2" t="s">
        <v>199</v>
      </c>
      <c r="F3" s="56"/>
      <c r="G3" s="57"/>
      <c r="H3" s="57"/>
      <c r="I3" s="58"/>
      <c r="J3" s="55" t="s">
        <v>217</v>
      </c>
      <c r="K3" s="56"/>
      <c r="L3" s="57"/>
      <c r="M3" s="57"/>
      <c r="N3" s="58"/>
      <c r="O3" s="55" t="s">
        <v>218</v>
      </c>
      <c r="P3" s="2" t="s">
        <v>219</v>
      </c>
      <c r="Q3" s="2" t="s">
        <v>220</v>
      </c>
    </row>
    <row r="4" spans="1:17" ht="21.95" customHeight="1" x14ac:dyDescent="0.25">
      <c r="A4" s="40" t="s">
        <v>98</v>
      </c>
      <c r="B4" s="2" t="s">
        <v>94</v>
      </c>
      <c r="C4" s="2" t="s">
        <v>93</v>
      </c>
      <c r="D4" s="2" t="s">
        <v>2</v>
      </c>
      <c r="E4" s="43" t="s">
        <v>82</v>
      </c>
      <c r="F4" s="2">
        <v>8.5</v>
      </c>
      <c r="G4" s="2">
        <v>7.5</v>
      </c>
      <c r="H4" s="2">
        <v>7.7</v>
      </c>
      <c r="I4" s="2">
        <v>7.7</v>
      </c>
      <c r="J4" s="47">
        <v>43.6</v>
      </c>
      <c r="K4" s="2">
        <v>8.1999999999999993</v>
      </c>
      <c r="L4" s="2">
        <v>7.5</v>
      </c>
      <c r="M4" s="2">
        <v>7.8</v>
      </c>
      <c r="N4" s="2">
        <v>7.4</v>
      </c>
      <c r="O4" s="47">
        <v>44.1</v>
      </c>
      <c r="P4" s="48">
        <v>87.7</v>
      </c>
      <c r="Q4" s="48">
        <v>1</v>
      </c>
    </row>
    <row r="5" spans="1:17" ht="21.95" customHeight="1" x14ac:dyDescent="0.25">
      <c r="A5" s="41"/>
      <c r="B5" s="2" t="s">
        <v>84</v>
      </c>
      <c r="C5" s="2" t="s">
        <v>83</v>
      </c>
      <c r="D5" s="2" t="s">
        <v>2</v>
      </c>
      <c r="E5" s="44"/>
      <c r="F5" s="2">
        <v>9.5</v>
      </c>
      <c r="G5" s="2">
        <v>9.4</v>
      </c>
      <c r="H5" s="2">
        <v>9</v>
      </c>
      <c r="I5" s="34"/>
      <c r="J5" s="47"/>
      <c r="K5" s="2">
        <v>9.6999999999999993</v>
      </c>
      <c r="L5" s="2">
        <v>9.3000000000000007</v>
      </c>
      <c r="M5" s="2">
        <v>9.6</v>
      </c>
      <c r="N5" s="34"/>
      <c r="O5" s="47"/>
      <c r="P5" s="48"/>
      <c r="Q5" s="48"/>
    </row>
    <row r="6" spans="1:17" ht="4.5" customHeight="1" x14ac:dyDescent="0.25">
      <c r="A6" s="27"/>
      <c r="B6" s="28"/>
      <c r="C6" s="28"/>
      <c r="D6" s="29"/>
      <c r="E6" s="30"/>
      <c r="F6" s="3"/>
      <c r="G6" s="3"/>
      <c r="H6" s="3"/>
      <c r="I6" s="3"/>
      <c r="J6" s="36"/>
      <c r="K6" s="3"/>
      <c r="L6" s="3"/>
      <c r="M6" s="3"/>
      <c r="N6" s="3"/>
      <c r="O6" s="36"/>
      <c r="P6" s="3"/>
      <c r="Q6" s="3">
        <v>1</v>
      </c>
    </row>
    <row r="7" spans="1:17" ht="21.95" customHeight="1" x14ac:dyDescent="0.25">
      <c r="A7" s="42" t="s">
        <v>142</v>
      </c>
      <c r="B7" s="37" t="s">
        <v>131</v>
      </c>
      <c r="C7" s="37" t="s">
        <v>132</v>
      </c>
      <c r="D7" s="38" t="s">
        <v>2</v>
      </c>
      <c r="E7" s="49" t="s">
        <v>82</v>
      </c>
      <c r="F7" s="2">
        <v>7.5</v>
      </c>
      <c r="G7" s="2">
        <v>7.5</v>
      </c>
      <c r="H7" s="2">
        <v>7.8</v>
      </c>
      <c r="I7" s="2">
        <v>7.6</v>
      </c>
      <c r="J7" s="47">
        <v>43.6</v>
      </c>
      <c r="K7" s="2">
        <v>7.3</v>
      </c>
      <c r="L7" s="2">
        <v>7.5</v>
      </c>
      <c r="M7" s="2">
        <v>7.7</v>
      </c>
      <c r="N7" s="2">
        <v>7.6</v>
      </c>
      <c r="O7" s="47">
        <v>43.3</v>
      </c>
      <c r="P7" s="48">
        <v>86.9</v>
      </c>
      <c r="Q7" s="48">
        <v>2</v>
      </c>
    </row>
    <row r="8" spans="1:17" ht="21.95" customHeight="1" x14ac:dyDescent="0.25">
      <c r="A8" s="41"/>
      <c r="B8" s="9" t="s">
        <v>140</v>
      </c>
      <c r="C8" s="9" t="s">
        <v>128</v>
      </c>
      <c r="D8" s="7" t="s">
        <v>2</v>
      </c>
      <c r="E8" s="44"/>
      <c r="F8" s="2">
        <v>9.5</v>
      </c>
      <c r="G8" s="2">
        <v>9</v>
      </c>
      <c r="H8" s="2">
        <v>9.5</v>
      </c>
      <c r="I8" s="34"/>
      <c r="J8" s="47"/>
      <c r="K8" s="2">
        <v>9.6999999999999993</v>
      </c>
      <c r="L8" s="2">
        <v>9.4</v>
      </c>
      <c r="M8" s="2">
        <v>9.4</v>
      </c>
      <c r="N8" s="34"/>
      <c r="O8" s="47"/>
      <c r="P8" s="48"/>
      <c r="Q8" s="48"/>
    </row>
    <row r="9" spans="1:17" ht="16.5" customHeight="1" x14ac:dyDescent="0.25">
      <c r="A9" s="3"/>
      <c r="B9" s="10"/>
      <c r="C9" s="10"/>
      <c r="D9" s="8"/>
      <c r="E9" s="4"/>
      <c r="F9" s="3"/>
      <c r="G9" s="3"/>
      <c r="H9" s="3"/>
      <c r="I9" s="3"/>
      <c r="J9" s="36"/>
      <c r="K9" s="3"/>
      <c r="L9" s="3"/>
      <c r="M9" s="3"/>
      <c r="N9" s="3"/>
      <c r="O9" s="36"/>
      <c r="P9" s="3"/>
      <c r="Q9" s="3"/>
    </row>
    <row r="10" spans="1:17" ht="21.95" customHeight="1" x14ac:dyDescent="0.25">
      <c r="A10" s="40" t="s">
        <v>98</v>
      </c>
      <c r="B10" s="2" t="s">
        <v>95</v>
      </c>
      <c r="C10" s="2" t="s">
        <v>96</v>
      </c>
      <c r="D10" s="2" t="s">
        <v>2</v>
      </c>
      <c r="E10" s="43" t="s">
        <v>8</v>
      </c>
      <c r="F10" s="2">
        <v>8.1999999999999993</v>
      </c>
      <c r="G10" s="2">
        <v>8.1</v>
      </c>
      <c r="H10" s="2">
        <v>7.8</v>
      </c>
      <c r="I10" s="2">
        <v>7.8</v>
      </c>
      <c r="J10" s="47">
        <v>44.7</v>
      </c>
      <c r="K10" s="2">
        <v>7.5</v>
      </c>
      <c r="L10" s="2">
        <v>7.3</v>
      </c>
      <c r="M10" s="2">
        <v>7.5</v>
      </c>
      <c r="N10" s="2">
        <v>7.8</v>
      </c>
      <c r="O10" s="47">
        <v>44.2</v>
      </c>
      <c r="P10" s="48">
        <v>88.9</v>
      </c>
      <c r="Q10" s="48">
        <v>1</v>
      </c>
    </row>
    <row r="11" spans="1:17" ht="21.95" customHeight="1" x14ac:dyDescent="0.25">
      <c r="A11" s="42"/>
      <c r="B11" s="2" t="s">
        <v>75</v>
      </c>
      <c r="C11" s="2" t="s">
        <v>74</v>
      </c>
      <c r="D11" s="2" t="s">
        <v>2</v>
      </c>
      <c r="E11" s="44"/>
      <c r="F11" s="2">
        <v>9.6</v>
      </c>
      <c r="G11" s="2">
        <v>9.3000000000000007</v>
      </c>
      <c r="H11" s="2">
        <v>9.6</v>
      </c>
      <c r="I11" s="34"/>
      <c r="J11" s="47"/>
      <c r="K11" s="2">
        <v>9.5</v>
      </c>
      <c r="L11" s="2">
        <v>9.5</v>
      </c>
      <c r="M11" s="2">
        <v>9.6</v>
      </c>
      <c r="N11" s="34"/>
      <c r="O11" s="47"/>
      <c r="P11" s="48"/>
      <c r="Q11" s="48"/>
    </row>
    <row r="12" spans="1:17" ht="4.5" customHeight="1" x14ac:dyDescent="0.25">
      <c r="A12" s="27"/>
      <c r="B12" s="28"/>
      <c r="C12" s="28"/>
      <c r="D12" s="29"/>
      <c r="E12" s="30"/>
      <c r="F12" s="3"/>
      <c r="G12" s="3"/>
      <c r="H12" s="3"/>
      <c r="I12" s="3"/>
      <c r="J12" s="36"/>
      <c r="K12" s="3"/>
      <c r="L12" s="3"/>
      <c r="M12" s="3"/>
      <c r="N12" s="3"/>
      <c r="O12" s="36"/>
      <c r="P12" s="3"/>
      <c r="Q12" s="3"/>
    </row>
    <row r="13" spans="1:17" ht="21.95" customHeight="1" x14ac:dyDescent="0.25">
      <c r="A13" s="40" t="s">
        <v>169</v>
      </c>
      <c r="B13" s="2" t="s">
        <v>165</v>
      </c>
      <c r="C13" s="2" t="s">
        <v>166</v>
      </c>
      <c r="D13" s="2" t="s">
        <v>67</v>
      </c>
      <c r="E13" s="43" t="s">
        <v>8</v>
      </c>
      <c r="F13" s="2">
        <v>7.7</v>
      </c>
      <c r="G13" s="2">
        <v>7.4</v>
      </c>
      <c r="H13" s="2">
        <v>7.3</v>
      </c>
      <c r="I13" s="2">
        <v>7.4</v>
      </c>
      <c r="J13" s="47">
        <v>43</v>
      </c>
      <c r="K13" s="2">
        <v>7.4</v>
      </c>
      <c r="L13" s="2">
        <v>7.6</v>
      </c>
      <c r="M13" s="2">
        <v>7.3</v>
      </c>
      <c r="N13" s="2">
        <v>7.4</v>
      </c>
      <c r="O13" s="47">
        <v>41.8</v>
      </c>
      <c r="P13" s="48">
        <v>84.8</v>
      </c>
      <c r="Q13" s="48">
        <v>2</v>
      </c>
    </row>
    <row r="14" spans="1:17" ht="21.95" customHeight="1" x14ac:dyDescent="0.25">
      <c r="A14" s="41"/>
      <c r="B14" s="2" t="s">
        <v>167</v>
      </c>
      <c r="C14" s="2" t="s">
        <v>168</v>
      </c>
      <c r="D14" s="2" t="s">
        <v>67</v>
      </c>
      <c r="E14" s="44"/>
      <c r="F14" s="2">
        <v>9.4</v>
      </c>
      <c r="G14" s="2">
        <v>9.1999999999999993</v>
      </c>
      <c r="H14" s="2">
        <v>9.4</v>
      </c>
      <c r="I14" s="34"/>
      <c r="J14" s="47"/>
      <c r="K14" s="2">
        <v>9.5</v>
      </c>
      <c r="L14" s="2">
        <v>8.8000000000000007</v>
      </c>
      <c r="M14" s="2">
        <v>9</v>
      </c>
      <c r="N14" s="34"/>
      <c r="O14" s="47"/>
      <c r="P14" s="48"/>
      <c r="Q14" s="48"/>
    </row>
    <row r="15" spans="1:17" ht="4.5" customHeight="1" x14ac:dyDescent="0.25">
      <c r="A15" s="27"/>
      <c r="B15" s="28"/>
      <c r="C15" s="28"/>
      <c r="D15" s="29"/>
      <c r="E15" s="30"/>
      <c r="F15" s="3"/>
      <c r="G15" s="3"/>
      <c r="H15" s="3"/>
      <c r="I15" s="3"/>
      <c r="J15" s="36"/>
      <c r="K15" s="3"/>
      <c r="L15" s="3"/>
      <c r="M15" s="3"/>
      <c r="N15" s="3"/>
      <c r="O15" s="36"/>
      <c r="P15" s="3"/>
      <c r="Q15" s="3"/>
    </row>
    <row r="16" spans="1:17" ht="21.95" customHeight="1" x14ac:dyDescent="0.25">
      <c r="A16" s="40" t="s">
        <v>66</v>
      </c>
      <c r="B16" s="2" t="s">
        <v>68</v>
      </c>
      <c r="C16" s="2" t="s">
        <v>45</v>
      </c>
      <c r="D16" s="2" t="s">
        <v>2</v>
      </c>
      <c r="E16" s="43" t="s">
        <v>8</v>
      </c>
      <c r="F16" s="2">
        <v>7.5</v>
      </c>
      <c r="G16" s="2">
        <v>7.5</v>
      </c>
      <c r="H16" s="2">
        <v>7.6</v>
      </c>
      <c r="I16" s="2">
        <v>7.3</v>
      </c>
      <c r="J16" s="47">
        <v>41.4</v>
      </c>
      <c r="K16" s="2">
        <v>6.6</v>
      </c>
      <c r="L16" s="2">
        <v>6.8</v>
      </c>
      <c r="M16" s="2">
        <v>6.6</v>
      </c>
      <c r="N16" s="2">
        <v>6.4</v>
      </c>
      <c r="O16" s="47">
        <v>39</v>
      </c>
      <c r="P16" s="48">
        <v>80.400000000000006</v>
      </c>
      <c r="Q16" s="48">
        <v>3</v>
      </c>
    </row>
    <row r="17" spans="1:17" ht="21.95" customHeight="1" x14ac:dyDescent="0.25">
      <c r="A17" s="41"/>
      <c r="B17" s="2" t="s">
        <v>49</v>
      </c>
      <c r="C17" s="2" t="s">
        <v>50</v>
      </c>
      <c r="D17" s="2" t="s">
        <v>2</v>
      </c>
      <c r="E17" s="44"/>
      <c r="F17" s="2">
        <v>8.9</v>
      </c>
      <c r="G17" s="2">
        <v>8.8000000000000007</v>
      </c>
      <c r="H17" s="2">
        <v>8.6999999999999993</v>
      </c>
      <c r="I17" s="34"/>
      <c r="J17" s="47"/>
      <c r="K17" s="2">
        <v>8.8000000000000007</v>
      </c>
      <c r="L17" s="2">
        <v>8.5</v>
      </c>
      <c r="M17" s="2">
        <v>8.6</v>
      </c>
      <c r="N17" s="34"/>
      <c r="O17" s="47"/>
      <c r="P17" s="48"/>
      <c r="Q17" s="48"/>
    </row>
    <row r="18" spans="1:17" ht="4.5" customHeight="1" x14ac:dyDescent="0.25">
      <c r="A18" s="27"/>
      <c r="B18" s="28"/>
      <c r="C18" s="28"/>
      <c r="D18" s="29"/>
      <c r="E18" s="30"/>
      <c r="F18" s="3"/>
      <c r="G18" s="3"/>
      <c r="H18" s="3"/>
      <c r="I18" s="3"/>
      <c r="J18" s="36"/>
      <c r="K18" s="3"/>
      <c r="L18" s="3"/>
      <c r="M18" s="3"/>
      <c r="N18" s="3"/>
      <c r="O18" s="36"/>
      <c r="P18" s="3"/>
      <c r="Q18" s="3"/>
    </row>
    <row r="19" spans="1:17" ht="21.95" customHeight="1" x14ac:dyDescent="0.25">
      <c r="A19" s="40" t="s">
        <v>98</v>
      </c>
      <c r="B19" s="2" t="s">
        <v>86</v>
      </c>
      <c r="C19" s="2" t="s">
        <v>85</v>
      </c>
      <c r="D19" s="2" t="s">
        <v>2</v>
      </c>
      <c r="E19" s="43" t="s">
        <v>8</v>
      </c>
      <c r="F19" s="2">
        <v>6.5</v>
      </c>
      <c r="G19" s="2">
        <v>6.5</v>
      </c>
      <c r="H19" s="2">
        <v>6.3</v>
      </c>
      <c r="I19" s="2">
        <v>6.4</v>
      </c>
      <c r="J19" s="47">
        <v>33.299999999999997</v>
      </c>
      <c r="K19" s="2">
        <v>7.1</v>
      </c>
      <c r="L19" s="2">
        <v>6.9</v>
      </c>
      <c r="M19" s="2">
        <v>7.3</v>
      </c>
      <c r="N19" s="2">
        <v>6.7</v>
      </c>
      <c r="O19" s="47">
        <v>41</v>
      </c>
      <c r="P19" s="48">
        <v>74.3</v>
      </c>
      <c r="Q19" s="48">
        <v>4</v>
      </c>
    </row>
    <row r="20" spans="1:17" ht="21.95" customHeight="1" x14ac:dyDescent="0.25">
      <c r="A20" s="42"/>
      <c r="B20" s="2" t="s">
        <v>77</v>
      </c>
      <c r="C20" s="2" t="s">
        <v>76</v>
      </c>
      <c r="D20" s="2" t="s">
        <v>2</v>
      </c>
      <c r="E20" s="44"/>
      <c r="F20" s="2">
        <v>6.8</v>
      </c>
      <c r="G20" s="2">
        <v>6.7</v>
      </c>
      <c r="H20" s="2">
        <v>7.1</v>
      </c>
      <c r="I20" s="34"/>
      <c r="J20" s="47"/>
      <c r="K20" s="2">
        <v>9</v>
      </c>
      <c r="L20" s="2">
        <v>8.8000000000000007</v>
      </c>
      <c r="M20" s="2">
        <v>9.3000000000000007</v>
      </c>
      <c r="N20" s="34"/>
      <c r="O20" s="47"/>
      <c r="P20" s="48"/>
      <c r="Q20" s="48"/>
    </row>
    <row r="21" spans="1:17" ht="18" customHeight="1" x14ac:dyDescent="0.25">
      <c r="A21" s="3"/>
      <c r="B21" s="10"/>
      <c r="C21" s="10"/>
      <c r="D21" s="8"/>
      <c r="E21" s="4"/>
      <c r="F21" s="3"/>
      <c r="G21" s="3"/>
      <c r="H21" s="3"/>
      <c r="I21" s="3"/>
      <c r="J21" s="36"/>
      <c r="K21" s="3"/>
      <c r="L21" s="3"/>
      <c r="M21" s="3"/>
      <c r="N21" s="3"/>
      <c r="O21" s="36"/>
      <c r="P21" s="3"/>
      <c r="Q21" s="3"/>
    </row>
    <row r="22" spans="1:17" ht="21.95" customHeight="1" x14ac:dyDescent="0.25">
      <c r="A22" s="40" t="s">
        <v>98</v>
      </c>
      <c r="B22" s="2" t="s">
        <v>73</v>
      </c>
      <c r="C22" s="2" t="s">
        <v>72</v>
      </c>
      <c r="D22" s="2" t="s">
        <v>67</v>
      </c>
      <c r="E22" s="43" t="s">
        <v>37</v>
      </c>
      <c r="F22" s="2">
        <v>7.8</v>
      </c>
      <c r="G22" s="2">
        <v>7.7</v>
      </c>
      <c r="H22" s="2">
        <v>7.9</v>
      </c>
      <c r="I22" s="2">
        <v>8</v>
      </c>
      <c r="J22" s="47">
        <v>44.5</v>
      </c>
      <c r="K22" s="2">
        <v>7.5</v>
      </c>
      <c r="L22" s="2">
        <v>7.6</v>
      </c>
      <c r="M22" s="2">
        <v>7.4</v>
      </c>
      <c r="N22" s="2">
        <v>7.7</v>
      </c>
      <c r="O22" s="47">
        <v>42.1</v>
      </c>
      <c r="P22" s="48">
        <v>86.6</v>
      </c>
      <c r="Q22" s="48">
        <v>1</v>
      </c>
    </row>
    <row r="23" spans="1:17" ht="21.95" customHeight="1" x14ac:dyDescent="0.25">
      <c r="A23" s="41"/>
      <c r="B23" s="2" t="s">
        <v>88</v>
      </c>
      <c r="C23" s="2" t="s">
        <v>87</v>
      </c>
      <c r="D23" s="2" t="s">
        <v>2</v>
      </c>
      <c r="E23" s="44"/>
      <c r="F23" s="2">
        <v>9.6999999999999993</v>
      </c>
      <c r="G23" s="2">
        <v>9.5</v>
      </c>
      <c r="H23" s="2">
        <v>9.6</v>
      </c>
      <c r="I23" s="34"/>
      <c r="J23" s="47"/>
      <c r="K23" s="2">
        <v>9.1999999999999993</v>
      </c>
      <c r="L23" s="2">
        <v>8.8000000000000007</v>
      </c>
      <c r="M23" s="2">
        <v>9</v>
      </c>
      <c r="N23" s="34"/>
      <c r="O23" s="47"/>
      <c r="P23" s="48"/>
      <c r="Q23" s="48"/>
    </row>
    <row r="24" spans="1:17" ht="4.5" customHeight="1" x14ac:dyDescent="0.25">
      <c r="A24" s="27"/>
      <c r="B24" s="28"/>
      <c r="C24" s="28"/>
      <c r="D24" s="29"/>
      <c r="E24" s="30"/>
      <c r="F24" s="3"/>
      <c r="G24" s="3"/>
      <c r="H24" s="3"/>
      <c r="I24" s="3"/>
      <c r="J24" s="36"/>
      <c r="K24" s="3"/>
      <c r="L24" s="3"/>
      <c r="M24" s="3"/>
      <c r="N24" s="3"/>
      <c r="O24" s="36"/>
      <c r="P24" s="3"/>
      <c r="Q24" s="3"/>
    </row>
    <row r="25" spans="1:17" ht="21.95" customHeight="1" x14ac:dyDescent="0.25">
      <c r="A25" s="40" t="s">
        <v>142</v>
      </c>
      <c r="B25" s="9" t="s">
        <v>101</v>
      </c>
      <c r="C25" s="9" t="s">
        <v>102</v>
      </c>
      <c r="D25" s="13" t="s">
        <v>2</v>
      </c>
      <c r="E25" s="45" t="s">
        <v>37</v>
      </c>
      <c r="F25" s="2">
        <v>7.5</v>
      </c>
      <c r="G25" s="2">
        <v>7.5</v>
      </c>
      <c r="H25" s="2">
        <v>7.7</v>
      </c>
      <c r="I25" s="2">
        <v>7.3</v>
      </c>
      <c r="J25" s="47">
        <v>42.9</v>
      </c>
      <c r="K25" s="2">
        <v>7.4</v>
      </c>
      <c r="L25" s="2">
        <v>7.4</v>
      </c>
      <c r="M25" s="2">
        <v>7.6</v>
      </c>
      <c r="N25" s="2">
        <v>7.2</v>
      </c>
      <c r="O25" s="47">
        <v>43.6</v>
      </c>
      <c r="P25" s="48">
        <v>86.5</v>
      </c>
      <c r="Q25" s="48">
        <v>2</v>
      </c>
    </row>
    <row r="26" spans="1:17" ht="21.95" customHeight="1" x14ac:dyDescent="0.25">
      <c r="A26" s="41"/>
      <c r="B26" s="9" t="s">
        <v>109</v>
      </c>
      <c r="C26" s="9" t="s">
        <v>110</v>
      </c>
      <c r="D26" s="13" t="s">
        <v>2</v>
      </c>
      <c r="E26" s="46"/>
      <c r="F26" s="2">
        <v>9.3000000000000007</v>
      </c>
      <c r="G26" s="2">
        <v>9.1999999999999993</v>
      </c>
      <c r="H26" s="2">
        <v>9.4</v>
      </c>
      <c r="I26" s="34"/>
      <c r="J26" s="47"/>
      <c r="K26" s="2">
        <v>9.6</v>
      </c>
      <c r="L26" s="2">
        <v>9.4</v>
      </c>
      <c r="M26" s="2">
        <v>9.8000000000000007</v>
      </c>
      <c r="N26" s="34"/>
      <c r="O26" s="47"/>
      <c r="P26" s="48"/>
      <c r="Q26" s="48"/>
    </row>
    <row r="27" spans="1:17" ht="4.5" customHeight="1" x14ac:dyDescent="0.25">
      <c r="A27" s="27"/>
      <c r="B27" s="28"/>
      <c r="C27" s="28"/>
      <c r="D27" s="29"/>
      <c r="E27" s="30"/>
      <c r="F27" s="3"/>
      <c r="G27" s="3"/>
      <c r="H27" s="3"/>
      <c r="I27" s="3"/>
      <c r="J27" s="36"/>
      <c r="K27" s="3"/>
      <c r="L27" s="3"/>
      <c r="M27" s="3"/>
      <c r="N27" s="3"/>
      <c r="O27" s="36"/>
      <c r="P27" s="3"/>
      <c r="Q27" s="3"/>
    </row>
    <row r="28" spans="1:17" ht="21.95" customHeight="1" x14ac:dyDescent="0.25">
      <c r="A28" s="40" t="s">
        <v>142</v>
      </c>
      <c r="B28" s="9" t="s">
        <v>105</v>
      </c>
      <c r="C28" s="9" t="s">
        <v>106</v>
      </c>
      <c r="D28" s="7" t="s">
        <v>67</v>
      </c>
      <c r="E28" s="43" t="s">
        <v>37</v>
      </c>
      <c r="F28" s="2">
        <v>2.2000000000000002</v>
      </c>
      <c r="G28" s="2">
        <v>2.2000000000000002</v>
      </c>
      <c r="H28" s="2">
        <v>2.2000000000000002</v>
      </c>
      <c r="I28" s="2">
        <v>2.1</v>
      </c>
      <c r="J28" s="47">
        <v>12.2</v>
      </c>
      <c r="K28" s="2">
        <v>6.9</v>
      </c>
      <c r="L28" s="2">
        <v>6.4</v>
      </c>
      <c r="M28" s="2">
        <v>7</v>
      </c>
      <c r="N28" s="2">
        <v>6.7</v>
      </c>
      <c r="O28" s="47">
        <v>38.200000000000003</v>
      </c>
      <c r="P28" s="48">
        <v>50.4</v>
      </c>
      <c r="Q28" s="48">
        <v>3</v>
      </c>
    </row>
    <row r="29" spans="1:17" ht="21.95" customHeight="1" x14ac:dyDescent="0.25">
      <c r="A29" s="41"/>
      <c r="B29" s="9" t="s">
        <v>48</v>
      </c>
      <c r="C29" s="9" t="s">
        <v>129</v>
      </c>
      <c r="D29" s="7" t="s">
        <v>67</v>
      </c>
      <c r="E29" s="44"/>
      <c r="F29" s="2">
        <v>2</v>
      </c>
      <c r="G29" s="2">
        <v>2.6</v>
      </c>
      <c r="H29" s="2">
        <v>2.7</v>
      </c>
      <c r="I29" s="34"/>
      <c r="J29" s="47"/>
      <c r="K29" s="2">
        <v>8.1999999999999993</v>
      </c>
      <c r="L29" s="2">
        <v>8</v>
      </c>
      <c r="M29" s="2">
        <v>8.3000000000000007</v>
      </c>
      <c r="N29" s="34"/>
      <c r="O29" s="47"/>
      <c r="P29" s="48"/>
      <c r="Q29" s="48"/>
    </row>
    <row r="30" spans="1:17" ht="19.5" customHeight="1" x14ac:dyDescent="0.25">
      <c r="A30" s="3"/>
      <c r="B30" s="10"/>
      <c r="C30" s="10"/>
      <c r="D30" s="8"/>
      <c r="E30" s="4"/>
      <c r="F30" s="3"/>
      <c r="G30" s="3"/>
      <c r="H30" s="3"/>
      <c r="I30" s="3"/>
      <c r="J30" s="36"/>
      <c r="K30" s="3"/>
      <c r="L30" s="3"/>
      <c r="M30" s="3"/>
      <c r="N30" s="3"/>
      <c r="O30" s="36"/>
      <c r="P30" s="3"/>
      <c r="Q30" s="3"/>
    </row>
    <row r="31" spans="1:17" ht="21.95" customHeight="1" x14ac:dyDescent="0.25">
      <c r="A31" s="40" t="s">
        <v>98</v>
      </c>
      <c r="B31" s="2" t="s">
        <v>92</v>
      </c>
      <c r="C31" s="2" t="s">
        <v>91</v>
      </c>
      <c r="D31" s="2" t="s">
        <v>2</v>
      </c>
      <c r="E31" s="43" t="s">
        <v>2</v>
      </c>
      <c r="F31" s="2">
        <v>7.6</v>
      </c>
      <c r="G31" s="2">
        <v>7.7</v>
      </c>
      <c r="H31" s="2">
        <v>7.5</v>
      </c>
      <c r="I31" s="2">
        <v>7.1</v>
      </c>
      <c r="J31" s="47">
        <v>42.7</v>
      </c>
      <c r="K31" s="2">
        <v>7.6</v>
      </c>
      <c r="L31" s="2">
        <v>7.5</v>
      </c>
      <c r="M31" s="2">
        <v>7.5</v>
      </c>
      <c r="N31" s="2">
        <v>7.5</v>
      </c>
      <c r="O31" s="47">
        <v>42.6</v>
      </c>
      <c r="P31" s="48">
        <v>85.3</v>
      </c>
      <c r="Q31" s="48">
        <v>1</v>
      </c>
    </row>
    <row r="32" spans="1:17" ht="21.95" customHeight="1" x14ac:dyDescent="0.25">
      <c r="A32" s="41"/>
      <c r="B32" s="2" t="s">
        <v>61</v>
      </c>
      <c r="C32" s="2" t="s">
        <v>236</v>
      </c>
      <c r="D32" s="2" t="s">
        <v>2</v>
      </c>
      <c r="E32" s="44"/>
      <c r="F32" s="2">
        <v>9</v>
      </c>
      <c r="G32" s="2">
        <v>9.3000000000000007</v>
      </c>
      <c r="H32" s="2">
        <v>9.1999999999999993</v>
      </c>
      <c r="I32" s="34"/>
      <c r="J32" s="47"/>
      <c r="K32" s="2">
        <v>8.9</v>
      </c>
      <c r="L32" s="2">
        <v>9.4</v>
      </c>
      <c r="M32" s="2">
        <v>9.1999999999999993</v>
      </c>
      <c r="N32" s="34"/>
      <c r="O32" s="47"/>
      <c r="P32" s="48"/>
      <c r="Q32" s="48"/>
    </row>
    <row r="33" spans="1:17" ht="4.5" customHeight="1" x14ac:dyDescent="0.25">
      <c r="A33" s="27"/>
      <c r="B33" s="28"/>
      <c r="C33" s="28"/>
      <c r="D33" s="29"/>
      <c r="E33" s="30"/>
      <c r="F33" s="3"/>
      <c r="G33" s="3"/>
      <c r="H33" s="3"/>
      <c r="I33" s="3"/>
      <c r="J33" s="36"/>
      <c r="K33" s="3"/>
      <c r="L33" s="3"/>
      <c r="M33" s="3"/>
      <c r="N33" s="3"/>
      <c r="O33" s="36"/>
      <c r="P33" s="3"/>
      <c r="Q33" s="3"/>
    </row>
    <row r="34" spans="1:17" ht="21.95" customHeight="1" x14ac:dyDescent="0.25">
      <c r="A34" s="40" t="s">
        <v>66</v>
      </c>
      <c r="B34" s="2" t="s">
        <v>69</v>
      </c>
      <c r="C34" s="2" t="s">
        <v>60</v>
      </c>
      <c r="D34" s="2" t="s">
        <v>2</v>
      </c>
      <c r="E34" s="43" t="s">
        <v>2</v>
      </c>
      <c r="F34" s="2">
        <v>7.4</v>
      </c>
      <c r="G34" s="2">
        <v>7.5</v>
      </c>
      <c r="H34" s="2">
        <v>7.4</v>
      </c>
      <c r="I34" s="2">
        <v>7.7</v>
      </c>
      <c r="J34" s="47">
        <v>42.8</v>
      </c>
      <c r="K34" s="2">
        <v>7.4</v>
      </c>
      <c r="L34" s="2">
        <v>7.6</v>
      </c>
      <c r="M34" s="2">
        <v>7.2</v>
      </c>
      <c r="N34" s="2">
        <v>7.6</v>
      </c>
      <c r="O34" s="47">
        <v>42</v>
      </c>
      <c r="P34" s="48">
        <v>84.8</v>
      </c>
      <c r="Q34" s="48">
        <v>2</v>
      </c>
    </row>
    <row r="35" spans="1:17" ht="21.95" customHeight="1" x14ac:dyDescent="0.25">
      <c r="A35" s="41"/>
      <c r="B35" s="2" t="s">
        <v>0</v>
      </c>
      <c r="C35" s="2" t="s">
        <v>58</v>
      </c>
      <c r="D35" s="2" t="s">
        <v>2</v>
      </c>
      <c r="E35" s="44"/>
      <c r="F35" s="2">
        <v>9.3000000000000007</v>
      </c>
      <c r="G35" s="2">
        <v>9.6</v>
      </c>
      <c r="H35" s="2">
        <v>7</v>
      </c>
      <c r="I35" s="34"/>
      <c r="J35" s="47"/>
      <c r="K35" s="2">
        <v>9</v>
      </c>
      <c r="L35" s="2">
        <v>9.1999999999999993</v>
      </c>
      <c r="M35" s="2">
        <v>9</v>
      </c>
      <c r="N35" s="34"/>
      <c r="O35" s="47"/>
      <c r="P35" s="48"/>
      <c r="Q35" s="48"/>
    </row>
    <row r="36" spans="1:17" ht="4.5" customHeight="1" x14ac:dyDescent="0.25">
      <c r="A36" s="27"/>
      <c r="B36" s="28"/>
      <c r="C36" s="28"/>
      <c r="D36" s="29"/>
      <c r="E36" s="30"/>
      <c r="F36" s="3"/>
      <c r="G36" s="3"/>
      <c r="H36" s="3"/>
      <c r="I36" s="3"/>
      <c r="J36" s="36"/>
      <c r="K36" s="3"/>
      <c r="L36" s="3"/>
      <c r="M36" s="3"/>
      <c r="N36" s="3"/>
      <c r="O36" s="36"/>
      <c r="P36" s="3"/>
      <c r="Q36" s="3"/>
    </row>
    <row r="37" spans="1:17" ht="21.95" customHeight="1" x14ac:dyDescent="0.25">
      <c r="A37" s="40" t="s">
        <v>24</v>
      </c>
      <c r="B37" s="2" t="s">
        <v>6</v>
      </c>
      <c r="C37" s="2" t="s">
        <v>7</v>
      </c>
      <c r="D37" s="2" t="s">
        <v>2</v>
      </c>
      <c r="E37" s="43" t="s">
        <v>2</v>
      </c>
      <c r="F37" s="2">
        <v>7.3</v>
      </c>
      <c r="G37" s="2">
        <v>7.7</v>
      </c>
      <c r="H37" s="2">
        <v>7.3</v>
      </c>
      <c r="I37" s="2">
        <v>7.5</v>
      </c>
      <c r="J37" s="47">
        <v>42.1</v>
      </c>
      <c r="K37" s="2">
        <v>7.4</v>
      </c>
      <c r="L37" s="2">
        <v>7.2</v>
      </c>
      <c r="M37" s="2">
        <v>7.3</v>
      </c>
      <c r="N37" s="2">
        <v>7.5</v>
      </c>
      <c r="O37" s="47">
        <v>42</v>
      </c>
      <c r="P37" s="48">
        <v>84.1</v>
      </c>
      <c r="Q37" s="48">
        <v>3</v>
      </c>
    </row>
    <row r="38" spans="1:17" ht="21.95" customHeight="1" x14ac:dyDescent="0.25">
      <c r="A38" s="41"/>
      <c r="B38" s="2" t="s">
        <v>0</v>
      </c>
      <c r="C38" s="2" t="s">
        <v>1</v>
      </c>
      <c r="D38" s="2" t="s">
        <v>2</v>
      </c>
      <c r="E38" s="44"/>
      <c r="F38" s="2">
        <v>9.1</v>
      </c>
      <c r="G38" s="2">
        <v>9.1999999999999993</v>
      </c>
      <c r="H38" s="2">
        <v>9.1</v>
      </c>
      <c r="I38" s="34"/>
      <c r="J38" s="47"/>
      <c r="K38" s="2">
        <v>9.1999999999999993</v>
      </c>
      <c r="L38" s="2">
        <v>9.1</v>
      </c>
      <c r="M38" s="2">
        <v>9</v>
      </c>
      <c r="N38" s="34"/>
      <c r="O38" s="47"/>
      <c r="P38" s="48"/>
      <c r="Q38" s="48"/>
    </row>
    <row r="39" spans="1:17" ht="4.5" customHeight="1" x14ac:dyDescent="0.25">
      <c r="A39" s="27"/>
      <c r="B39" s="28"/>
      <c r="C39" s="28"/>
      <c r="D39" s="29"/>
      <c r="E39" s="30"/>
      <c r="F39" s="3"/>
      <c r="G39" s="3"/>
      <c r="H39" s="3"/>
      <c r="I39" s="3"/>
      <c r="J39" s="36"/>
      <c r="K39" s="3"/>
      <c r="L39" s="3"/>
      <c r="M39" s="3"/>
      <c r="N39" s="3"/>
      <c r="O39" s="36"/>
      <c r="P39" s="3"/>
      <c r="Q39" s="3"/>
    </row>
    <row r="40" spans="1:17" ht="21.95" customHeight="1" x14ac:dyDescent="0.25">
      <c r="A40" s="40" t="s">
        <v>142</v>
      </c>
      <c r="B40" s="9" t="s">
        <v>107</v>
      </c>
      <c r="C40" s="9" t="s">
        <v>108</v>
      </c>
      <c r="D40" s="7" t="s">
        <v>2</v>
      </c>
      <c r="E40" s="43" t="s">
        <v>2</v>
      </c>
      <c r="F40" s="2">
        <v>7.1</v>
      </c>
      <c r="G40" s="2">
        <v>7.1</v>
      </c>
      <c r="H40" s="2">
        <v>7.4</v>
      </c>
      <c r="I40" s="2">
        <v>7.3</v>
      </c>
      <c r="J40" s="47">
        <v>41.4</v>
      </c>
      <c r="K40" s="2">
        <v>7.2</v>
      </c>
      <c r="L40" s="2">
        <v>7.3</v>
      </c>
      <c r="M40" s="2">
        <v>7.5</v>
      </c>
      <c r="N40" s="2">
        <v>7.2</v>
      </c>
      <c r="O40" s="47">
        <v>42.1</v>
      </c>
      <c r="P40" s="48">
        <v>83.5</v>
      </c>
      <c r="Q40" s="48">
        <v>4</v>
      </c>
    </row>
    <row r="41" spans="1:17" ht="21.95" customHeight="1" x14ac:dyDescent="0.25">
      <c r="A41" s="41"/>
      <c r="B41" s="9" t="s">
        <v>113</v>
      </c>
      <c r="C41" s="9" t="s">
        <v>114</v>
      </c>
      <c r="D41" s="7" t="s">
        <v>2</v>
      </c>
      <c r="E41" s="44"/>
      <c r="F41" s="2">
        <v>9</v>
      </c>
      <c r="G41" s="2">
        <v>9.1</v>
      </c>
      <c r="H41" s="2">
        <v>8.9</v>
      </c>
      <c r="I41" s="34"/>
      <c r="J41" s="47"/>
      <c r="K41" s="2">
        <v>9.1999999999999993</v>
      </c>
      <c r="L41" s="2">
        <v>9.5</v>
      </c>
      <c r="M41" s="2">
        <v>9.5</v>
      </c>
      <c r="N41" s="34"/>
      <c r="O41" s="47"/>
      <c r="P41" s="48"/>
      <c r="Q41" s="48"/>
    </row>
    <row r="42" spans="1:17" ht="4.5" customHeight="1" x14ac:dyDescent="0.25">
      <c r="A42" s="27"/>
      <c r="B42" s="28"/>
      <c r="C42" s="28"/>
      <c r="D42" s="29"/>
      <c r="E42" s="30"/>
      <c r="F42" s="3"/>
      <c r="G42" s="3"/>
      <c r="H42" s="3"/>
      <c r="I42" s="3"/>
      <c r="J42" s="36"/>
      <c r="K42" s="3"/>
      <c r="L42" s="3"/>
      <c r="M42" s="3"/>
      <c r="N42" s="3"/>
      <c r="O42" s="36"/>
      <c r="P42" s="3"/>
      <c r="Q42" s="3"/>
    </row>
    <row r="43" spans="1:17" ht="21.95" customHeight="1" x14ac:dyDescent="0.25">
      <c r="A43" s="40" t="s">
        <v>98</v>
      </c>
      <c r="B43" s="2" t="s">
        <v>235</v>
      </c>
      <c r="C43" s="2" t="s">
        <v>215</v>
      </c>
      <c r="D43" s="2" t="s">
        <v>2</v>
      </c>
      <c r="E43" s="43" t="s">
        <v>2</v>
      </c>
      <c r="F43" s="2">
        <v>7.2</v>
      </c>
      <c r="G43" s="2">
        <v>7.6</v>
      </c>
      <c r="H43" s="2">
        <v>7.2</v>
      </c>
      <c r="I43" s="2">
        <v>7.3</v>
      </c>
      <c r="J43" s="47">
        <v>40.9</v>
      </c>
      <c r="K43" s="2">
        <v>7.3</v>
      </c>
      <c r="L43" s="2">
        <v>7.6</v>
      </c>
      <c r="M43" s="2">
        <v>7.3</v>
      </c>
      <c r="N43" s="2">
        <v>7.5</v>
      </c>
      <c r="O43" s="47">
        <v>41.6</v>
      </c>
      <c r="P43" s="48">
        <v>82.5</v>
      </c>
      <c r="Q43" s="48">
        <v>5</v>
      </c>
    </row>
    <row r="44" spans="1:17" ht="21.95" customHeight="1" x14ac:dyDescent="0.25">
      <c r="A44" s="41"/>
      <c r="B44" s="2" t="s">
        <v>113</v>
      </c>
      <c r="C44" s="2" t="s">
        <v>74</v>
      </c>
      <c r="D44" s="2" t="s">
        <v>2</v>
      </c>
      <c r="E44" s="44"/>
      <c r="F44" s="2">
        <v>8.4</v>
      </c>
      <c r="G44" s="2">
        <v>8.8000000000000007</v>
      </c>
      <c r="H44" s="2">
        <v>9</v>
      </c>
      <c r="I44" s="34"/>
      <c r="J44" s="47"/>
      <c r="K44" s="2">
        <v>9.3000000000000007</v>
      </c>
      <c r="L44" s="2">
        <v>8.8000000000000007</v>
      </c>
      <c r="M44" s="2">
        <v>9</v>
      </c>
      <c r="N44" s="34"/>
      <c r="O44" s="47"/>
      <c r="P44" s="48"/>
      <c r="Q44" s="48"/>
    </row>
    <row r="45" spans="1:17" ht="4.5" customHeight="1" x14ac:dyDescent="0.25">
      <c r="A45" s="27"/>
      <c r="B45" s="28"/>
      <c r="C45" s="28"/>
      <c r="D45" s="29"/>
      <c r="E45" s="30"/>
      <c r="F45" s="3"/>
      <c r="G45" s="3"/>
      <c r="H45" s="3"/>
      <c r="I45" s="3"/>
      <c r="J45" s="36"/>
      <c r="K45" s="3"/>
      <c r="L45" s="3"/>
      <c r="M45" s="3"/>
      <c r="N45" s="3"/>
      <c r="O45" s="36"/>
      <c r="P45" s="3"/>
      <c r="Q45" s="3"/>
    </row>
    <row r="46" spans="1:17" ht="21.95" customHeight="1" x14ac:dyDescent="0.25">
      <c r="A46" s="40" t="s">
        <v>66</v>
      </c>
      <c r="B46" s="2" t="s">
        <v>46</v>
      </c>
      <c r="C46" s="2" t="s">
        <v>47</v>
      </c>
      <c r="D46" s="2" t="s">
        <v>2</v>
      </c>
      <c r="E46" s="43" t="s">
        <v>2</v>
      </c>
      <c r="F46" s="2">
        <v>7</v>
      </c>
      <c r="G46" s="2">
        <v>7</v>
      </c>
      <c r="H46" s="2">
        <v>7.2</v>
      </c>
      <c r="I46" s="2">
        <v>7.1</v>
      </c>
      <c r="J46" s="47">
        <v>39.9</v>
      </c>
      <c r="K46" s="2">
        <v>7.6</v>
      </c>
      <c r="L46" s="2">
        <v>7.4</v>
      </c>
      <c r="M46" s="2">
        <v>7.3</v>
      </c>
      <c r="N46" s="2">
        <v>7.4</v>
      </c>
      <c r="O46" s="47">
        <v>40.6</v>
      </c>
      <c r="P46" s="48">
        <v>80.5</v>
      </c>
      <c r="Q46" s="48">
        <v>6</v>
      </c>
    </row>
    <row r="47" spans="1:17" ht="21.95" customHeight="1" x14ac:dyDescent="0.25">
      <c r="A47" s="41"/>
      <c r="B47" s="2" t="s">
        <v>188</v>
      </c>
      <c r="C47" s="2" t="s">
        <v>208</v>
      </c>
      <c r="D47" s="2" t="s">
        <v>2</v>
      </c>
      <c r="E47" s="44"/>
      <c r="F47" s="2">
        <v>8.6999999999999993</v>
      </c>
      <c r="G47" s="2">
        <v>8.6</v>
      </c>
      <c r="H47" s="2">
        <v>8.5</v>
      </c>
      <c r="I47" s="34"/>
      <c r="J47" s="47"/>
      <c r="K47" s="2">
        <v>9.3000000000000007</v>
      </c>
      <c r="L47" s="2">
        <v>8.6</v>
      </c>
      <c r="M47" s="2">
        <v>8.4</v>
      </c>
      <c r="N47" s="34"/>
      <c r="O47" s="47"/>
      <c r="P47" s="48"/>
      <c r="Q47" s="48"/>
    </row>
    <row r="48" spans="1:17" ht="18.75" customHeight="1" x14ac:dyDescent="0.25">
      <c r="A48" s="3"/>
      <c r="B48" s="10"/>
      <c r="C48" s="10"/>
      <c r="D48" s="8"/>
      <c r="E48" s="4"/>
      <c r="F48" s="3"/>
      <c r="G48" s="3"/>
      <c r="H48" s="3"/>
      <c r="I48" s="3"/>
      <c r="J48" s="36"/>
      <c r="K48" s="3"/>
      <c r="L48" s="3"/>
      <c r="M48" s="3"/>
      <c r="N48" s="3"/>
      <c r="O48" s="36"/>
      <c r="P48" s="3"/>
      <c r="Q48" s="3"/>
    </row>
    <row r="49" spans="1:17" ht="21.95" customHeight="1" x14ac:dyDescent="0.25">
      <c r="A49" s="40" t="s">
        <v>142</v>
      </c>
      <c r="B49" s="9" t="s">
        <v>135</v>
      </c>
      <c r="C49" s="9" t="s">
        <v>141</v>
      </c>
      <c r="D49" s="7" t="s">
        <v>2</v>
      </c>
      <c r="E49" s="43" t="s">
        <v>5</v>
      </c>
      <c r="F49" s="2">
        <v>7.5</v>
      </c>
      <c r="G49" s="2">
        <v>7.5</v>
      </c>
      <c r="H49" s="2">
        <v>7.5</v>
      </c>
      <c r="I49" s="2">
        <v>7.4</v>
      </c>
      <c r="J49" s="47">
        <v>43.2</v>
      </c>
      <c r="K49" s="2">
        <v>7.3</v>
      </c>
      <c r="L49" s="2">
        <v>7.2</v>
      </c>
      <c r="M49" s="2">
        <v>7.5</v>
      </c>
      <c r="N49" s="2">
        <v>7.1</v>
      </c>
      <c r="O49" s="47">
        <v>43</v>
      </c>
      <c r="P49" s="48">
        <v>86.2</v>
      </c>
      <c r="Q49" s="48">
        <v>1</v>
      </c>
    </row>
    <row r="50" spans="1:17" ht="21.95" customHeight="1" x14ac:dyDescent="0.25">
      <c r="A50" s="41"/>
      <c r="B50" s="9" t="s">
        <v>49</v>
      </c>
      <c r="C50" s="9" t="s">
        <v>141</v>
      </c>
      <c r="D50" s="7" t="s">
        <v>2</v>
      </c>
      <c r="E50" s="44"/>
      <c r="F50" s="2">
        <v>9.1999999999999993</v>
      </c>
      <c r="G50" s="2">
        <v>9.4</v>
      </c>
      <c r="H50" s="2">
        <v>9.6</v>
      </c>
      <c r="I50" s="34"/>
      <c r="J50" s="47"/>
      <c r="K50" s="2">
        <v>9.3000000000000007</v>
      </c>
      <c r="L50" s="2">
        <v>9.5</v>
      </c>
      <c r="M50" s="2">
        <v>9.5</v>
      </c>
      <c r="N50" s="34"/>
      <c r="O50" s="47"/>
      <c r="P50" s="48"/>
      <c r="Q50" s="48"/>
    </row>
    <row r="51" spans="1:17" ht="4.5" customHeight="1" x14ac:dyDescent="0.25">
      <c r="A51" s="27"/>
      <c r="B51" s="28"/>
      <c r="C51" s="28"/>
      <c r="D51" s="29"/>
      <c r="E51" s="30"/>
      <c r="F51" s="3"/>
      <c r="G51" s="3"/>
      <c r="H51" s="3"/>
      <c r="I51" s="3"/>
      <c r="J51" s="36"/>
      <c r="K51" s="3"/>
      <c r="L51" s="3"/>
      <c r="M51" s="3"/>
      <c r="N51" s="3"/>
      <c r="O51" s="36"/>
      <c r="P51" s="3"/>
      <c r="Q51" s="3"/>
    </row>
    <row r="52" spans="1:17" ht="21.95" customHeight="1" x14ac:dyDescent="0.25">
      <c r="A52" s="40" t="s">
        <v>24</v>
      </c>
      <c r="B52" s="2" t="s">
        <v>21</v>
      </c>
      <c r="C52" s="2" t="s">
        <v>22</v>
      </c>
      <c r="D52" s="2" t="s">
        <v>2</v>
      </c>
      <c r="E52" s="43" t="s">
        <v>5</v>
      </c>
      <c r="F52" s="2">
        <v>7.2</v>
      </c>
      <c r="G52" s="2">
        <v>7.4</v>
      </c>
      <c r="H52" s="2">
        <v>7</v>
      </c>
      <c r="I52" s="2">
        <v>7.3</v>
      </c>
      <c r="J52" s="47">
        <v>40.299999999999997</v>
      </c>
      <c r="K52" s="2">
        <v>7.3</v>
      </c>
      <c r="L52" s="2">
        <v>7.5</v>
      </c>
      <c r="M52" s="2">
        <v>7.1</v>
      </c>
      <c r="N52" s="2">
        <v>7.4</v>
      </c>
      <c r="O52" s="47">
        <v>40.799999999999997</v>
      </c>
      <c r="P52" s="48">
        <v>81.099999999999994</v>
      </c>
      <c r="Q52" s="48">
        <v>2</v>
      </c>
    </row>
    <row r="53" spans="1:17" ht="21.95" customHeight="1" x14ac:dyDescent="0.25">
      <c r="A53" s="41"/>
      <c r="B53" s="2" t="s">
        <v>19</v>
      </c>
      <c r="C53" s="2" t="s">
        <v>20</v>
      </c>
      <c r="D53" s="2" t="s">
        <v>2</v>
      </c>
      <c r="E53" s="44"/>
      <c r="F53" s="2">
        <v>9</v>
      </c>
      <c r="G53" s="2">
        <v>8.6</v>
      </c>
      <c r="H53" s="2">
        <v>8.5</v>
      </c>
      <c r="I53" s="34"/>
      <c r="J53" s="47"/>
      <c r="K53" s="2">
        <v>8.6999999999999993</v>
      </c>
      <c r="L53" s="2">
        <v>8.8000000000000007</v>
      </c>
      <c r="M53" s="2">
        <v>8.5</v>
      </c>
      <c r="N53" s="34"/>
      <c r="O53" s="47"/>
      <c r="P53" s="48"/>
      <c r="Q53" s="48"/>
    </row>
    <row r="54" spans="1:17" ht="4.5" customHeight="1" x14ac:dyDescent="0.25">
      <c r="A54" s="27"/>
      <c r="B54" s="28"/>
      <c r="C54" s="28"/>
      <c r="D54" s="29"/>
      <c r="E54" s="30"/>
      <c r="F54" s="3"/>
      <c r="G54" s="3"/>
      <c r="H54" s="3"/>
      <c r="I54" s="3"/>
      <c r="J54" s="36"/>
      <c r="K54" s="3"/>
      <c r="L54" s="3"/>
      <c r="M54" s="3"/>
      <c r="N54" s="3"/>
      <c r="O54" s="36"/>
      <c r="P54" s="3"/>
      <c r="Q54" s="3"/>
    </row>
    <row r="55" spans="1:17" ht="21.95" customHeight="1" x14ac:dyDescent="0.25">
      <c r="A55" s="40" t="s">
        <v>66</v>
      </c>
      <c r="B55" s="9" t="s">
        <v>54</v>
      </c>
      <c r="C55" s="9" t="s">
        <v>55</v>
      </c>
      <c r="D55" s="7" t="s">
        <v>2</v>
      </c>
      <c r="E55" s="43" t="s">
        <v>5</v>
      </c>
      <c r="F55" s="2">
        <v>7.2</v>
      </c>
      <c r="G55" s="2">
        <v>7.3</v>
      </c>
      <c r="H55" s="2">
        <v>6.9</v>
      </c>
      <c r="I55" s="2">
        <v>7.4</v>
      </c>
      <c r="J55" s="52">
        <v>40</v>
      </c>
      <c r="K55" s="2">
        <v>7.6</v>
      </c>
      <c r="L55" s="2">
        <v>7.3</v>
      </c>
      <c r="M55" s="2">
        <v>7.3</v>
      </c>
      <c r="N55" s="2">
        <v>7.2</v>
      </c>
      <c r="O55" s="52">
        <v>40.4</v>
      </c>
      <c r="P55" s="40">
        <v>80.400000000000006</v>
      </c>
      <c r="Q55" s="40">
        <v>3</v>
      </c>
    </row>
    <row r="56" spans="1:17" ht="21.95" customHeight="1" x14ac:dyDescent="0.25">
      <c r="A56" s="41"/>
      <c r="B56" s="9" t="s">
        <v>202</v>
      </c>
      <c r="C56" s="9" t="s">
        <v>209</v>
      </c>
      <c r="D56" s="7" t="s">
        <v>2</v>
      </c>
      <c r="E56" s="44"/>
      <c r="F56" s="2">
        <v>8.5</v>
      </c>
      <c r="G56" s="2">
        <v>8.1999999999999993</v>
      </c>
      <c r="H56" s="2">
        <v>8.5</v>
      </c>
      <c r="I56" s="34"/>
      <c r="J56" s="53"/>
      <c r="K56" s="2">
        <v>9</v>
      </c>
      <c r="L56" s="2">
        <v>8.6</v>
      </c>
      <c r="M56" s="2">
        <v>8.3000000000000007</v>
      </c>
      <c r="N56" s="34"/>
      <c r="O56" s="53"/>
      <c r="P56" s="41"/>
      <c r="Q56" s="41"/>
    </row>
    <row r="57" spans="1:17" ht="4.5" customHeight="1" x14ac:dyDescent="0.25">
      <c r="A57" s="27"/>
      <c r="B57" s="28"/>
      <c r="C57" s="28"/>
      <c r="D57" s="29"/>
      <c r="E57" s="30"/>
      <c r="F57" s="3"/>
      <c r="G57" s="3"/>
      <c r="H57" s="3"/>
      <c r="I57" s="3"/>
      <c r="J57" s="36"/>
      <c r="K57" s="3"/>
      <c r="L57" s="3"/>
      <c r="M57" s="3"/>
      <c r="N57" s="3"/>
      <c r="O57" s="36"/>
      <c r="P57" s="3"/>
      <c r="Q57" s="3"/>
    </row>
    <row r="58" spans="1:17" ht="21.95" customHeight="1" x14ac:dyDescent="0.25">
      <c r="A58" s="40" t="s">
        <v>142</v>
      </c>
      <c r="B58" s="9" t="s">
        <v>130</v>
      </c>
      <c r="C58" s="9" t="s">
        <v>129</v>
      </c>
      <c r="D58" s="7" t="s">
        <v>67</v>
      </c>
      <c r="E58" s="43" t="s">
        <v>5</v>
      </c>
      <c r="F58" s="2">
        <v>6.2</v>
      </c>
      <c r="G58" s="2">
        <v>7.4</v>
      </c>
      <c r="H58" s="2">
        <v>6.4</v>
      </c>
      <c r="I58" s="2">
        <v>7.2</v>
      </c>
      <c r="J58" s="52">
        <v>38.200000000000003</v>
      </c>
      <c r="K58" s="2">
        <v>7</v>
      </c>
      <c r="L58" s="2">
        <v>7.6</v>
      </c>
      <c r="M58" s="2">
        <v>7</v>
      </c>
      <c r="N58" s="2">
        <v>7.4</v>
      </c>
      <c r="O58" s="52">
        <v>42</v>
      </c>
      <c r="P58" s="40">
        <v>80.2</v>
      </c>
      <c r="Q58" s="40">
        <v>4</v>
      </c>
    </row>
    <row r="59" spans="1:17" ht="21.95" customHeight="1" x14ac:dyDescent="0.25">
      <c r="A59" s="41"/>
      <c r="B59" s="9" t="s">
        <v>133</v>
      </c>
      <c r="C59" s="9" t="s">
        <v>134</v>
      </c>
      <c r="D59" s="7" t="s">
        <v>67</v>
      </c>
      <c r="E59" s="44"/>
      <c r="F59" s="2">
        <v>8.4</v>
      </c>
      <c r="G59" s="2">
        <v>8</v>
      </c>
      <c r="H59" s="2">
        <v>8.1999999999999993</v>
      </c>
      <c r="I59" s="34"/>
      <c r="J59" s="53"/>
      <c r="K59" s="2">
        <v>9.1999999999999993</v>
      </c>
      <c r="L59" s="2">
        <v>9.1999999999999993</v>
      </c>
      <c r="M59" s="2">
        <v>9.6</v>
      </c>
      <c r="N59" s="34"/>
      <c r="O59" s="53"/>
      <c r="P59" s="41"/>
      <c r="Q59" s="41"/>
    </row>
    <row r="60" spans="1:17" ht="4.5" customHeight="1" x14ac:dyDescent="0.25">
      <c r="A60" s="27"/>
      <c r="B60" s="28"/>
      <c r="C60" s="28"/>
      <c r="D60" s="29"/>
      <c r="E60" s="30"/>
      <c r="F60" s="3"/>
      <c r="G60" s="3"/>
      <c r="H60" s="3"/>
      <c r="I60" s="3"/>
      <c r="J60" s="36"/>
      <c r="K60" s="3"/>
      <c r="L60" s="3"/>
      <c r="M60" s="3"/>
      <c r="N60" s="3"/>
      <c r="O60" s="36"/>
      <c r="P60" s="3"/>
      <c r="Q60" s="3"/>
    </row>
  </sheetData>
  <mergeCells count="116">
    <mergeCell ref="P58:P59"/>
    <mergeCell ref="J55:J56"/>
    <mergeCell ref="O55:O56"/>
    <mergeCell ref="P55:P56"/>
    <mergeCell ref="Q58:Q59"/>
    <mergeCell ref="Q55:Q56"/>
    <mergeCell ref="F3:I3"/>
    <mergeCell ref="K3:N3"/>
    <mergeCell ref="P52:P53"/>
    <mergeCell ref="Q52:Q53"/>
    <mergeCell ref="J49:J50"/>
    <mergeCell ref="O49:O50"/>
    <mergeCell ref="P49:P50"/>
    <mergeCell ref="Q49:Q50"/>
    <mergeCell ref="J37:J38"/>
    <mergeCell ref="O37:O38"/>
    <mergeCell ref="P37:P38"/>
    <mergeCell ref="Q37:Q38"/>
    <mergeCell ref="J46:J47"/>
    <mergeCell ref="O46:O47"/>
    <mergeCell ref="P46:P47"/>
    <mergeCell ref="Q46:Q47"/>
    <mergeCell ref="J43:J44"/>
    <mergeCell ref="O43:O44"/>
    <mergeCell ref="P43:P44"/>
    <mergeCell ref="Q43:Q44"/>
    <mergeCell ref="J31:J32"/>
    <mergeCell ref="O31:O32"/>
    <mergeCell ref="P31:P32"/>
    <mergeCell ref="Q31:Q32"/>
    <mergeCell ref="J58:J59"/>
    <mergeCell ref="O58:O59"/>
    <mergeCell ref="P34:P35"/>
    <mergeCell ref="Q34:Q35"/>
    <mergeCell ref="J40:J41"/>
    <mergeCell ref="O40:O41"/>
    <mergeCell ref="P40:P41"/>
    <mergeCell ref="Q40:Q41"/>
    <mergeCell ref="J28:J29"/>
    <mergeCell ref="O28:O29"/>
    <mergeCell ref="P28:P29"/>
    <mergeCell ref="Q28:Q29"/>
    <mergeCell ref="J25:J26"/>
    <mergeCell ref="O25:O26"/>
    <mergeCell ref="P25:P26"/>
    <mergeCell ref="Q25:Q26"/>
    <mergeCell ref="P13:P14"/>
    <mergeCell ref="Q13:Q14"/>
    <mergeCell ref="J22:J23"/>
    <mergeCell ref="O22:O23"/>
    <mergeCell ref="P22:P23"/>
    <mergeCell ref="Q22:Q23"/>
    <mergeCell ref="J16:J17"/>
    <mergeCell ref="O16:O17"/>
    <mergeCell ref="P16:P17"/>
    <mergeCell ref="Q16:Q17"/>
    <mergeCell ref="J10:J11"/>
    <mergeCell ref="O10:O11"/>
    <mergeCell ref="P10:P11"/>
    <mergeCell ref="Q10:Q11"/>
    <mergeCell ref="J19:J20"/>
    <mergeCell ref="O19:O20"/>
    <mergeCell ref="P19:P20"/>
    <mergeCell ref="Q19:Q20"/>
    <mergeCell ref="P7:P8"/>
    <mergeCell ref="Q7:Q8"/>
    <mergeCell ref="J4:J5"/>
    <mergeCell ref="O4:O5"/>
    <mergeCell ref="P4:P5"/>
    <mergeCell ref="Q4:Q5"/>
    <mergeCell ref="E7:E8"/>
    <mergeCell ref="E52:E53"/>
    <mergeCell ref="E16:E17"/>
    <mergeCell ref="E25:E26"/>
    <mergeCell ref="E58:E59"/>
    <mergeCell ref="A58:A59"/>
    <mergeCell ref="J7:J8"/>
    <mergeCell ref="O7:O8"/>
    <mergeCell ref="J13:J14"/>
    <mergeCell ref="O13:O14"/>
    <mergeCell ref="J34:J35"/>
    <mergeCell ref="O34:O35"/>
    <mergeCell ref="J52:J53"/>
    <mergeCell ref="O52:O53"/>
    <mergeCell ref="A7:A8"/>
    <mergeCell ref="A49:A50"/>
    <mergeCell ref="A25:A26"/>
    <mergeCell ref="A37:A38"/>
    <mergeCell ref="A52:A53"/>
    <mergeCell ref="A16:A17"/>
    <mergeCell ref="A34:A35"/>
    <mergeCell ref="A55:A56"/>
    <mergeCell ref="E13:E14"/>
    <mergeCell ref="A43:A44"/>
    <mergeCell ref="E43:E44"/>
    <mergeCell ref="A22:A23"/>
    <mergeCell ref="A10:A11"/>
    <mergeCell ref="E55:E56"/>
    <mergeCell ref="A4:A5"/>
    <mergeCell ref="A40:A41"/>
    <mergeCell ref="A28:A29"/>
    <mergeCell ref="E22:E23"/>
    <mergeCell ref="E10:E11"/>
    <mergeCell ref="E4:E5"/>
    <mergeCell ref="E40:E41"/>
    <mergeCell ref="E28:E29"/>
    <mergeCell ref="A13:A14"/>
    <mergeCell ref="E49:E50"/>
    <mergeCell ref="E34:E35"/>
    <mergeCell ref="A46:A47"/>
    <mergeCell ref="E46:E47"/>
    <mergeCell ref="E37:E38"/>
    <mergeCell ref="A31:A32"/>
    <mergeCell ref="E31:E32"/>
    <mergeCell ref="A19:A20"/>
    <mergeCell ref="E19:E20"/>
  </mergeCells>
  <pageMargins left="0.25" right="0.25" top="0.75" bottom="0.75" header="0.3" footer="0.3"/>
  <pageSetup paperSize="9" scale="67" fitToHeight="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workbookViewId="0">
      <selection activeCell="K13" sqref="K13"/>
    </sheetView>
  </sheetViews>
  <sheetFormatPr defaultRowHeight="15" x14ac:dyDescent="0.25"/>
  <cols>
    <col min="1" max="1" width="21.85546875" customWidth="1"/>
    <col min="2" max="2" width="22.42578125" customWidth="1"/>
  </cols>
  <sheetData>
    <row r="3" spans="1:8" x14ac:dyDescent="0.25">
      <c r="A3" s="9" t="s">
        <v>164</v>
      </c>
      <c r="B3" s="9" t="s">
        <v>156</v>
      </c>
      <c r="C3" s="2">
        <v>3.2</v>
      </c>
      <c r="D3" s="2">
        <v>3</v>
      </c>
      <c r="E3" s="2">
        <v>3</v>
      </c>
      <c r="F3" s="2">
        <v>3.5</v>
      </c>
      <c r="G3" s="52">
        <v>18.2</v>
      </c>
      <c r="H3" s="48">
        <v>7</v>
      </c>
    </row>
    <row r="4" spans="1:8" x14ac:dyDescent="0.25">
      <c r="A4" s="9" t="s">
        <v>54</v>
      </c>
      <c r="B4" s="9" t="s">
        <v>55</v>
      </c>
      <c r="C4" s="2">
        <v>4</v>
      </c>
      <c r="D4" s="2">
        <v>4</v>
      </c>
      <c r="E4" s="2">
        <v>4</v>
      </c>
      <c r="F4" s="34"/>
      <c r="G4" s="53"/>
      <c r="H4" s="48"/>
    </row>
    <row r="5" spans="1:8" x14ac:dyDescent="0.25">
      <c r="A5" s="28"/>
      <c r="B5" s="28"/>
      <c r="C5" s="27"/>
      <c r="D5" s="27"/>
      <c r="E5" s="27"/>
      <c r="F5" s="27"/>
      <c r="G5" s="54"/>
      <c r="H5" s="27"/>
    </row>
    <row r="6" spans="1:8" x14ac:dyDescent="0.25">
      <c r="A6" s="9" t="s">
        <v>202</v>
      </c>
      <c r="B6" s="9" t="s">
        <v>209</v>
      </c>
      <c r="C6" s="2">
        <v>7.4</v>
      </c>
      <c r="D6" s="2">
        <v>7</v>
      </c>
      <c r="E6" s="2">
        <v>7.2</v>
      </c>
      <c r="F6" s="2">
        <v>7.6</v>
      </c>
      <c r="G6" s="47">
        <v>43.7</v>
      </c>
      <c r="H6" s="48">
        <v>1</v>
      </c>
    </row>
    <row r="7" spans="1:8" x14ac:dyDescent="0.25">
      <c r="A7" s="9" t="s">
        <v>241</v>
      </c>
      <c r="B7" s="9" t="s">
        <v>163</v>
      </c>
      <c r="C7" s="2">
        <v>9.6999999999999993</v>
      </c>
      <c r="D7" s="2">
        <v>9.8000000000000007</v>
      </c>
      <c r="E7" s="2">
        <v>9.6</v>
      </c>
      <c r="F7" s="34"/>
      <c r="G7" s="47"/>
      <c r="H7" s="48"/>
    </row>
    <row r="8" spans="1:8" x14ac:dyDescent="0.25">
      <c r="A8" s="28"/>
      <c r="B8" s="28"/>
      <c r="C8" s="27"/>
      <c r="D8" s="27"/>
      <c r="E8" s="27"/>
      <c r="F8" s="27"/>
      <c r="G8" s="54"/>
      <c r="H8" s="27"/>
    </row>
    <row r="9" spans="1:8" x14ac:dyDescent="0.25">
      <c r="A9" s="9" t="s">
        <v>49</v>
      </c>
      <c r="B9" s="9" t="s">
        <v>50</v>
      </c>
      <c r="C9" s="2">
        <v>7.3</v>
      </c>
      <c r="D9" s="2">
        <v>7.1</v>
      </c>
      <c r="E9" s="2">
        <v>7.6</v>
      </c>
      <c r="F9" s="2">
        <v>7</v>
      </c>
      <c r="G9" s="52">
        <v>41.1</v>
      </c>
      <c r="H9" s="48">
        <v>3</v>
      </c>
    </row>
    <row r="10" spans="1:8" x14ac:dyDescent="0.25">
      <c r="A10" s="9" t="s">
        <v>138</v>
      </c>
      <c r="B10" s="9" t="s">
        <v>139</v>
      </c>
      <c r="C10" s="2">
        <v>9.1</v>
      </c>
      <c r="D10" s="2">
        <v>8.6999999999999993</v>
      </c>
      <c r="E10" s="2">
        <v>8.9</v>
      </c>
      <c r="F10" s="34"/>
      <c r="G10" s="53"/>
      <c r="H10" s="48"/>
    </row>
    <row r="11" spans="1:8" x14ac:dyDescent="0.25">
      <c r="A11" s="28"/>
      <c r="B11" s="28"/>
      <c r="C11" s="27"/>
      <c r="D11" s="27"/>
      <c r="E11" s="27"/>
      <c r="F11" s="27"/>
      <c r="G11" s="54"/>
      <c r="H11" s="27"/>
    </row>
    <row r="12" spans="1:8" x14ac:dyDescent="0.25">
      <c r="A12" s="2" t="s">
        <v>44</v>
      </c>
      <c r="B12" s="2" t="s">
        <v>45</v>
      </c>
      <c r="C12" s="2">
        <v>7.6</v>
      </c>
      <c r="D12" s="2">
        <v>7.7</v>
      </c>
      <c r="E12" s="2">
        <v>7.6</v>
      </c>
      <c r="F12" s="2">
        <v>7.8</v>
      </c>
      <c r="G12" s="47">
        <v>43.5</v>
      </c>
      <c r="H12" s="48">
        <v>2</v>
      </c>
    </row>
    <row r="13" spans="1:8" x14ac:dyDescent="0.25">
      <c r="A13" s="2" t="s">
        <v>155</v>
      </c>
      <c r="B13" s="2" t="s">
        <v>156</v>
      </c>
      <c r="C13" s="2">
        <v>9.8000000000000007</v>
      </c>
      <c r="D13" s="2">
        <v>9.1999999999999993</v>
      </c>
      <c r="E13" s="2">
        <v>9.4</v>
      </c>
      <c r="F13" s="34"/>
      <c r="G13" s="47"/>
      <c r="H13" s="48"/>
    </row>
    <row r="14" spans="1:8" x14ac:dyDescent="0.25">
      <c r="A14" s="28"/>
      <c r="B14" s="28"/>
      <c r="C14" s="27"/>
      <c r="D14" s="27"/>
      <c r="E14" s="27"/>
      <c r="F14" s="27"/>
      <c r="G14" s="54"/>
      <c r="H14" s="27"/>
    </row>
    <row r="15" spans="1:8" x14ac:dyDescent="0.25">
      <c r="A15" s="9" t="s">
        <v>124</v>
      </c>
      <c r="B15" s="9" t="s">
        <v>125</v>
      </c>
      <c r="C15" s="2">
        <v>5.0999999999999996</v>
      </c>
      <c r="D15" s="2">
        <v>4.9000000000000004</v>
      </c>
      <c r="E15" s="2">
        <v>5.0999999999999996</v>
      </c>
      <c r="F15" s="2">
        <v>4.7</v>
      </c>
      <c r="G15" s="52">
        <v>30.1</v>
      </c>
      <c r="H15" s="48">
        <v>6</v>
      </c>
    </row>
    <row r="16" spans="1:8" x14ac:dyDescent="0.25">
      <c r="A16" s="9" t="s">
        <v>120</v>
      </c>
      <c r="B16" s="9" t="s">
        <v>121</v>
      </c>
      <c r="C16" s="2">
        <v>6.9</v>
      </c>
      <c r="D16" s="2">
        <v>6.7</v>
      </c>
      <c r="E16" s="2">
        <v>6.7</v>
      </c>
      <c r="F16" s="34"/>
      <c r="G16" s="53"/>
      <c r="H16" s="48"/>
    </row>
    <row r="17" spans="1:8" x14ac:dyDescent="0.25">
      <c r="A17" s="28"/>
      <c r="B17" s="28"/>
      <c r="C17" s="27"/>
      <c r="D17" s="27"/>
      <c r="E17" s="27"/>
      <c r="F17" s="27"/>
      <c r="G17" s="54"/>
      <c r="H17" s="27"/>
    </row>
    <row r="18" spans="1:8" x14ac:dyDescent="0.25">
      <c r="A18" s="2" t="s">
        <v>237</v>
      </c>
      <c r="B18" s="2" t="s">
        <v>136</v>
      </c>
      <c r="C18" s="2">
        <v>7</v>
      </c>
      <c r="D18" s="2">
        <v>6.8</v>
      </c>
      <c r="E18" s="2">
        <v>7</v>
      </c>
      <c r="F18" s="2">
        <v>6.9</v>
      </c>
      <c r="G18" s="47">
        <v>37.9</v>
      </c>
      <c r="H18" s="48">
        <v>4</v>
      </c>
    </row>
    <row r="19" spans="1:8" x14ac:dyDescent="0.25">
      <c r="A19" s="2" t="s">
        <v>111</v>
      </c>
      <c r="B19" s="2" t="s">
        <v>242</v>
      </c>
      <c r="C19" s="2">
        <v>8</v>
      </c>
      <c r="D19" s="2">
        <v>8.1999999999999993</v>
      </c>
      <c r="E19" s="2">
        <v>7.9</v>
      </c>
      <c r="F19" s="34"/>
      <c r="G19" s="47"/>
      <c r="H19" s="48"/>
    </row>
    <row r="20" spans="1:8" x14ac:dyDescent="0.25">
      <c r="A20" s="28"/>
      <c r="B20" s="28"/>
      <c r="C20" s="27"/>
      <c r="D20" s="27"/>
      <c r="E20" s="27"/>
      <c r="F20" s="27"/>
      <c r="G20" s="54"/>
      <c r="H20" s="27"/>
    </row>
    <row r="21" spans="1:8" x14ac:dyDescent="0.25">
      <c r="A21" s="2" t="s">
        <v>70</v>
      </c>
      <c r="B21" s="2" t="s">
        <v>71</v>
      </c>
      <c r="C21" s="2">
        <v>5.6</v>
      </c>
      <c r="D21" s="2">
        <v>5.7</v>
      </c>
      <c r="E21" s="2">
        <v>5.6</v>
      </c>
      <c r="F21" s="2">
        <v>6.2</v>
      </c>
      <c r="G21" s="47">
        <v>33.799999999999997</v>
      </c>
      <c r="H21" s="48">
        <v>5</v>
      </c>
    </row>
    <row r="22" spans="1:8" x14ac:dyDescent="0.25">
      <c r="A22" s="2" t="s">
        <v>52</v>
      </c>
      <c r="B22" s="2" t="s">
        <v>178</v>
      </c>
      <c r="C22" s="2">
        <v>7.3</v>
      </c>
      <c r="D22" s="2">
        <v>7.6</v>
      </c>
      <c r="E22" s="2">
        <v>7.7</v>
      </c>
      <c r="F22" s="34"/>
      <c r="G22" s="47"/>
      <c r="H22" s="48"/>
    </row>
  </sheetData>
  <mergeCells count="14">
    <mergeCell ref="G15:G16"/>
    <mergeCell ref="G18:G19"/>
    <mergeCell ref="G21:G22"/>
    <mergeCell ref="H3:H4"/>
    <mergeCell ref="H6:H7"/>
    <mergeCell ref="H9:H10"/>
    <mergeCell ref="H12:H13"/>
    <mergeCell ref="H15:H16"/>
    <mergeCell ref="H18:H19"/>
    <mergeCell ref="H21:H22"/>
    <mergeCell ref="G9:G10"/>
    <mergeCell ref="G12:G13"/>
    <mergeCell ref="G3:G4"/>
    <mergeCell ref="G6:G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Individual</vt:lpstr>
      <vt:lpstr>Syncro</vt:lpstr>
      <vt:lpstr>Russian Roulette </vt:lpstr>
      <vt:lpstr>Individual!Print_Area</vt:lpstr>
      <vt:lpstr>Syncro!Print_Area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Rachel Paul</cp:lastModifiedBy>
  <cp:lastPrinted>2013-11-09T21:51:26Z</cp:lastPrinted>
  <dcterms:created xsi:type="dcterms:W3CDTF">2013-10-10T21:19:16Z</dcterms:created>
  <dcterms:modified xsi:type="dcterms:W3CDTF">2013-11-10T21:04:05Z</dcterms:modified>
</cp:coreProperties>
</file>